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28462E8D-433E-426C-9BD4-F2CEA90BB581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Emergentes'!$E$4:$AK$67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<sst xmlns="http://schemas.openxmlformats.org/spreadsheetml/2006/main" count="775" uniqueCount="196">
  <si>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</si>
  <si>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</si>
  <si>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</si>
  <si>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</si>
  <si>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</si>
  <si>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</si>
  <si>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</si>
  <si>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</si>
  <si>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</si>
  <si>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</si>
  <si>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</si>
  <si>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</si>
  <si>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</si>
  <si>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</si>
  <si>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</si>
  <si>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</si>
  <si>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</si>
  <si>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</si>
  <si>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</si>
  <si>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</si>
  <si>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</si>
  <si>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</si>
  <si>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</si>
  <si>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</si>
  <si>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</si>
  <si>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</si>
  <si>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</si>
  <si>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ES0175083007</t>
  </si>
  <si>
    <t xml:space="preserve">SBD.ASIA EMERG.BOL.CARTE.          </t>
  </si>
  <si>
    <t xml:space="preserve">     </t>
  </si>
  <si>
    <t xml:space="preserve">   </t>
  </si>
  <si>
    <t>CREDIT AGRICOLE</t>
  </si>
  <si>
    <t>SABADELL AM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</si>
  <si>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</si>
  <si>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</si>
  <si>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</si>
  <si>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</si>
  <si>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</si>
  <si>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</si>
  <si>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</si>
  <si>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</si>
  <si>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</si>
  <si>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</si>
  <si>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ES0138137023</t>
  </si>
  <si>
    <t xml:space="preserve">CB BOL.SELEC.ASIA Cl.CAR.          </t>
  </si>
  <si>
    <t>CAIXABANK</t>
  </si>
  <si>
    <t>CAIXABANK AM</t>
  </si>
  <si>
    <t>ES0138137015</t>
  </si>
  <si>
    <t xml:space="preserve">CB BOL.SELEC.ASIA CL.PREM.         </t>
  </si>
  <si>
    <t>ES0138137007</t>
  </si>
  <si>
    <t xml:space="preserve">CB BOL.SELEC.ASIA CL.PLUS          </t>
  </si>
  <si>
    <t>ES0138137031</t>
  </si>
  <si>
    <t xml:space="preserve">CB BOL.SELEC.ASIA Cl.EST.          </t>
  </si>
  <si>
    <t>ES0107764039</t>
  </si>
  <si>
    <t xml:space="preserve">SANTANDER SEL.R.V.ASIA             </t>
  </si>
  <si>
    <t>SANTANDER</t>
  </si>
  <si>
    <t>SANTANDER AM</t>
  </si>
  <si>
    <t>ES0137657005</t>
  </si>
  <si>
    <t xml:space="preserve">CABK SMART RV EMER       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</si>
  <si>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</si>
  <si>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</si>
  <si>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</si>
  <si>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</si>
  <si>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</si>
  <si>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</si>
  <si>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ES0108929037</t>
  </si>
  <si>
    <t xml:space="preserve">BBVA BOLSA ASIA MF                 </t>
  </si>
  <si>
    <t>BBVA</t>
  </si>
  <si>
    <t>BBVA AM</t>
  </si>
  <si>
    <t>ES0175805003</t>
  </si>
  <si>
    <t xml:space="preserve">MUTUAF.BOLS.EMERGENTES-D           </t>
  </si>
  <si>
    <t>ES0116882004</t>
  </si>
  <si>
    <t xml:space="preserve">CATALANA OCCIDENTE EMERG.          </t>
  </si>
  <si>
    <t>GESIURIS</t>
  </si>
  <si>
    <t>GESIURIS AM</t>
  </si>
  <si>
    <t>ES0114928031</t>
  </si>
  <si>
    <t xml:space="preserve">C.L. MERC.EMGTS. FIMF              </t>
  </si>
  <si>
    <t>LABORAL KUTXA</t>
  </si>
  <si>
    <t>CAJA LABORAL GESTION</t>
  </si>
  <si>
    <t>ES0111099000</t>
  </si>
  <si>
    <t xml:space="preserve">SBD EUROPA EMER.BOL.CART.          </t>
  </si>
  <si>
    <t>ES0174365009</t>
  </si>
  <si>
    <t xml:space="preserve">RURAL EMERGENTES RV-CART.          </t>
  </si>
  <si>
    <t>CAJA RURAL</t>
  </si>
  <si>
    <t>GESCOOPERATIVO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</si>
  <si>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</si>
  <si>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</si>
  <si>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</si>
  <si>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</si>
  <si>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</si>
  <si>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</si>
  <si>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</si>
  <si>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</si>
  <si>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ES0114233002</t>
  </si>
  <si>
    <t xml:space="preserve">KB BOLSA EMERGENTES-CART.          </t>
  </si>
  <si>
    <t>KUTXABANK</t>
  </si>
  <si>
    <t>KUTXABANK GESTION</t>
  </si>
  <si>
    <t>ES0111099034</t>
  </si>
  <si>
    <t xml:space="preserve">SBD EUROPA EMER.BOL.BASE           </t>
  </si>
  <si>
    <t>ES0114081039</t>
  </si>
  <si>
    <t xml:space="preserve">SANT.SELECC.RV.EMERGENTE           </t>
  </si>
  <si>
    <t>ES0113571014</t>
  </si>
  <si>
    <t xml:space="preserve">BANKINTER INDICE EMERG-C           </t>
  </si>
  <si>
    <t>BANKINTER</t>
  </si>
  <si>
    <t>BANKINTER Gº ACTIVOS</t>
  </si>
  <si>
    <t>ES0174365033</t>
  </si>
  <si>
    <t xml:space="preserve">RURAL EMERGENTES RV-ESTA.          </t>
  </si>
  <si>
    <t>ES0140628035</t>
  </si>
  <si>
    <t xml:space="preserve">GVCGAESCO EMERGEFOND               </t>
  </si>
  <si>
    <t>GVC GAESCO</t>
  </si>
  <si>
    <t>GVC GAESCO GESTION</t>
  </si>
  <si>
    <t>ES0114233036</t>
  </si>
  <si>
    <t xml:space="preserve">KB BOLSA EMERGENTES-ESTA.          </t>
  </si>
  <si>
    <t>ES0113571006</t>
  </si>
  <si>
    <t xml:space="preserve">BANKINTER INDICE EMERG-R           </t>
  </si>
  <si>
    <t>ES0102562008</t>
  </si>
  <si>
    <t xml:space="preserve">IBERCAJA EMERGENTES CLA.B          </t>
  </si>
  <si>
    <t>IBERCAJA</t>
  </si>
  <si>
    <t>IBERCAJA GESTION</t>
  </si>
  <si>
    <t>ES0138328028</t>
  </si>
  <si>
    <t xml:space="preserve">CB BOL.SELEC.EMERG.CARTE.          </t>
  </si>
  <si>
    <t>ES0102562032</t>
  </si>
  <si>
    <t xml:space="preserve">IBERCAJA EMERGENTES CLA.A          </t>
  </si>
  <si>
    <t>ES0110116037</t>
  </si>
  <si>
    <t xml:space="preserve">BBVA BOLSA EMERGEN.MF              </t>
  </si>
  <si>
    <t>ES0138328010</t>
  </si>
  <si>
    <t xml:space="preserve">CB BOL.SELEC.EMERG.PREMI.          </t>
  </si>
  <si>
    <t>ES0138328002</t>
  </si>
  <si>
    <t xml:space="preserve">CB BOL.SELEC.EMERG.PLUS            </t>
  </si>
  <si>
    <t>ES0138328036</t>
  </si>
  <si>
    <t xml:space="preserve">CB BOL.SELEC.EMERG.ESTAN.          </t>
  </si>
  <si>
    <t>ES0158971004</t>
  </si>
  <si>
    <t xml:space="preserve">BANKIA EMERGENTES-CARTERA          </t>
  </si>
  <si>
    <t>BANKIA</t>
  </si>
  <si>
    <t>BANKIA FONDOS</t>
  </si>
  <si>
    <t>ES0109221004</t>
  </si>
  <si>
    <t xml:space="preserve">C.I. EMERGENTES CLASE I            </t>
  </si>
  <si>
    <t>CAJA INGENIEROS</t>
  </si>
  <si>
    <t>CAJA INGENIEROS GESTION</t>
  </si>
  <si>
    <t>ES0115117006</t>
  </si>
  <si>
    <t xml:space="preserve">CB MASTER RV EMER ABY              </t>
  </si>
  <si>
    <t>ES0158971038</t>
  </si>
  <si>
    <t xml:space="preserve">BANKIA EMERGENTES-UNIVER.          </t>
  </si>
  <si>
    <t>ES0109221038</t>
  </si>
  <si>
    <t xml:space="preserve">C.I. EMERGENTES CLASE A            </t>
  </si>
  <si>
    <t>ES0160933000</t>
  </si>
  <si>
    <t xml:space="preserve">MARCH NEW EMERGING WORLD           </t>
  </si>
  <si>
    <t>GRUPO BANCA MARCH</t>
  </si>
  <si>
    <t>MARCH AM</t>
  </si>
  <si>
    <t>ES0174563017</t>
  </si>
  <si>
    <t xml:space="preserve">SANTALUCIA RV EMERGEN-BR           </t>
  </si>
  <si>
    <t>SANTA LUCIA</t>
  </si>
  <si>
    <t>SANTA LUCIA AM</t>
  </si>
  <si>
    <t>ES0174563041</t>
  </si>
  <si>
    <t xml:space="preserve">SANTALUCIA RV EMERGEN-C            </t>
  </si>
  <si>
    <t>ES0174563033</t>
  </si>
  <si>
    <t xml:space="preserve">SANTALUCIA RV EMERGEN-B            </t>
  </si>
  <si>
    <t>ES0174563009</t>
  </si>
  <si>
    <t xml:space="preserve">SANTALUCIA RV EMERGEN-CR           </t>
  </si>
  <si>
    <t>ES0173320039</t>
  </si>
  <si>
    <t xml:space="preserve">RENTA 4 LATINOAMERICA-R            </t>
  </si>
  <si>
    <t>RENTA 4</t>
  </si>
  <si>
    <t>RENTA 4 GESTORA</t>
  </si>
  <si>
    <t>ES0105930004</t>
  </si>
  <si>
    <t xml:space="preserve">SANT.ACCS.LATINOAM-CARTER.         </t>
  </si>
  <si>
    <t>ES0105930038</t>
  </si>
  <si>
    <t xml:space="preserve">SANT.ACCS.LATINOAM-A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</si>
  <si>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</si>
  <si>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</si>
  <si>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</si>
  <si>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</si>
  <si>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</si>
  <si>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</si>
  <si>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</si>
  <si>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</si>
  <si>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ES0183092008</t>
  </si>
  <si>
    <t xml:space="preserve">BESTINVER LATAM                    </t>
  </si>
  <si>
    <t>BESTINVER</t>
  </si>
  <si>
    <t>BESTINVER GESTION</t>
  </si>
  <si>
    <t>ES0173827041</t>
  </si>
  <si>
    <t xml:space="preserve">SBD AMER.LATINA BOL.PYME           </t>
  </si>
  <si>
    <t>ES0173827033</t>
  </si>
  <si>
    <t xml:space="preserve">SBD AMER.LATINA BOL.BASE           </t>
  </si>
  <si>
    <t>ES0133576035</t>
  </si>
  <si>
    <t xml:space="preserve">EUROVALOR IBEROAMERI.              </t>
  </si>
  <si>
    <t>ES0142332032</t>
  </si>
  <si>
    <t xml:space="preserve">BBVA BOLSA LATAM                   </t>
  </si>
  <si>
    <t>0S0138443033</t>
  </si>
  <si>
    <t xml:space="preserve">UNIFOND EMERGENTES CLA.A(F/A)      </t>
  </si>
  <si>
    <t xml:space="preserve">           </t>
  </si>
  <si>
    <t>UNICAJA</t>
  </si>
  <si>
    <t>UNIGEST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</si>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</sst>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8" t="s">
        <v>12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31-marzo-2021</v>
      </c>
    </row>
    <row r="2" spans="1:37" ht="13.5" thickBot="1" x14ac:dyDescent="0.25">
      <c r="A2" s="125" t="s">
        <v>20</v>
      </c>
      <c r="B2" s="126"/>
      <c r="C2" s="126"/>
      <c r="D2" s="126"/>
      <c r="E2" t="s">
        <v>0</v>
      </c>
      <c r="F2" s="3"/>
      <c r="G2" s="4"/>
      <c r="H2" s="43" t="s">
        <v>14</v>
      </c>
      <c r="I2" s="44" t="s">
        <v>13</v>
      </c>
      <c r="J2" s="129" t="s">
        <v>9</v>
      </c>
      <c r="K2" s="130"/>
      <c r="L2" s="45" t="s">
        <v>1</v>
      </c>
      <c r="M2" s="46" t="s">
        <v>2</v>
      </c>
      <c r="N2" s="45" t="s">
        <v>1</v>
      </c>
      <c r="O2" s="46" t="s">
        <v>2</v>
      </c>
      <c r="P2" s="45" t="s">
        <v>1</v>
      </c>
      <c r="Q2" s="46" t="s">
        <v>2</v>
      </c>
      <c r="R2" s="45" t="s">
        <v>1</v>
      </c>
      <c r="S2" s="46" t="s">
        <v>2</v>
      </c>
      <c r="T2" s="45" t="s">
        <v>1</v>
      </c>
      <c r="U2" s="46" t="s">
        <v>2</v>
      </c>
      <c r="V2" s="47" t="s">
        <v>1</v>
      </c>
      <c r="W2" s="48" t="s">
        <v>2</v>
      </c>
      <c r="X2" s="45" t="s">
        <v>1</v>
      </c>
      <c r="Y2" s="46" t="s">
        <v>2</v>
      </c>
      <c r="Z2" s="87" t="s">
        <v>26</v>
      </c>
      <c r="AA2" s="129" t="s">
        <v>6</v>
      </c>
      <c r="AB2" s="131"/>
      <c r="AC2" s="132" t="s">
        <v>7</v>
      </c>
      <c r="AD2" s="130"/>
      <c r="AE2" s="129" t="s">
        <v>8</v>
      </c>
      <c r="AF2" s="130"/>
      <c r="AG2" s="49" t="s">
        <v>17</v>
      </c>
      <c r="AH2" s="133" t="s">
        <v>18</v>
      </c>
      <c r="AI2" s="134"/>
      <c r="AJ2" s="50"/>
      <c r="AK2" s="73" t="s">
        <v>19</v>
      </c>
    </row>
    <row r="3" spans="1:37" ht="13.5" thickBot="1" x14ac:dyDescent="0.25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15</v>
      </c>
      <c r="G3" s="2" t="s">
        <v>16</v>
      </c>
      <c r="H3" s="51" t="s">
        <v>11</v>
      </c>
      <c r="I3" s="52">
        <f>[1]General!$I$3</f>
        <v>44286</v>
      </c>
      <c r="J3" s="53" t="s">
        <v>10</v>
      </c>
      <c r="K3" s="54">
        <f>[1]General!$K$3</f>
        <v>2021</v>
      </c>
      <c r="L3" s="135" t="str">
        <f>[1]General!$L$3:$M$3</f>
        <v>1 Año</v>
      </c>
      <c r="M3" s="135"/>
      <c r="N3" s="135" t="str">
        <f>[1]General!$N$3:$O$3</f>
        <v>3 Años</v>
      </c>
      <c r="O3" s="135"/>
      <c r="P3" s="127" t="str">
        <f>[1]General!$P$3:$Q$3</f>
        <v>5 Años</v>
      </c>
      <c r="Q3" s="128"/>
      <c r="R3" s="127" t="str">
        <f>[1]General!$R$3:$S$3</f>
        <v>10 Años</v>
      </c>
      <c r="S3" s="128"/>
      <c r="T3" s="127" t="str">
        <f>[1]General!$T$3:$U$3</f>
        <v>15 Años</v>
      </c>
      <c r="U3" s="128"/>
      <c r="V3" s="127" t="str">
        <f>[1]General!$V$3:$W$3</f>
        <v>20 Años</v>
      </c>
      <c r="W3" s="128"/>
      <c r="X3" s="127" t="str">
        <f>[1]General!$X$3:$Y$3</f>
        <v>25 Años</v>
      </c>
      <c r="Y3" s="128"/>
      <c r="Z3" s="83" t="str">
        <f>[1]General!$Z$3</f>
        <v>21/03</v>
      </c>
      <c r="AA3" s="53" t="s">
        <v>3</v>
      </c>
      <c r="AB3" s="55">
        <f>[1]General!$AB$3</f>
        <v>2021</v>
      </c>
      <c r="AC3" s="56" t="s">
        <v>3</v>
      </c>
      <c r="AD3" s="54">
        <f>[1]General!$AD$3</f>
        <v>2021</v>
      </c>
      <c r="AE3" s="82" t="s">
        <v>3</v>
      </c>
      <c r="AF3" s="54">
        <f>[1]General!$AF$3</f>
        <v>2021</v>
      </c>
      <c r="AG3" s="83" t="str">
        <f>[1]General!$AG$3</f>
        <v>21/03</v>
      </c>
      <c r="AH3" s="57" t="s">
        <v>4</v>
      </c>
      <c r="AI3" s="54">
        <f>[1]General!$AI$3</f>
        <v>2021</v>
      </c>
      <c r="AJ3" s="58" t="s">
        <v>5</v>
      </c>
      <c r="AK3" s="74" t="s">
        <v>21</v>
      </c>
    </row>
    <row r="4" spans="1:37" x14ac:dyDescent="0.2">
      <c r="A4" s="77">
        <v>11010015</v>
      </c>
      <c r="B4" s="78">
        <v>1</v>
      </c>
      <c r="C4" s="77">
        <v>8010141</v>
      </c>
      <c r="D4" s="78">
        <v>7010058</v>
      </c>
      <c r="E4" s="92">
        <v>1</v>
      </c>
      <c r="F4" s="2" t="s">
        <v>27</v>
      </c>
      <c r="G4" s="2">
        <v>6426</v>
      </c>
      <c r="H4" s="59" t="s">
        <v>28</v>
      </c>
      <c r="I4" s="60">
        <v>17.902699999999999</v>
      </c>
      <c r="J4" s="61">
        <v>3.92</v>
      </c>
      <c r="K4" s="62">
        <v>11.97</v>
      </c>
      <c r="L4" s="61">
        <v>54.54</v>
      </c>
      <c r="M4" s="63">
        <v>6</v>
      </c>
      <c r="N4" s="61">
        <v>11.29</v>
      </c>
      <c r="O4" s="63">
        <v>3</v>
      </c>
      <c r="P4" s="61">
        <v>12</v>
      </c>
      <c r="Q4" s="63">
        <v>4</v>
      </c>
      <c r="R4" s="61" t="s">
        <v>29</v>
      </c>
      <c r="S4" s="63" t="s">
        <v>30</v>
      </c>
      <c r="T4" s="61" t="s">
        <v>29</v>
      </c>
      <c r="U4" s="63" t="s">
        <v>30</v>
      </c>
      <c r="V4" s="61" t="s">
        <v>29</v>
      </c>
      <c r="W4" s="63" t="s">
        <v>30</v>
      </c>
      <c r="X4" s="61" t="s">
        <v>29</v>
      </c>
      <c r="Y4" s="63" t="s">
        <v>30</v>
      </c>
      <c r="Z4" s="64">
        <v>10471</v>
      </c>
      <c r="AA4" s="65">
        <v>666</v>
      </c>
      <c r="AB4" s="66">
        <v>1139</v>
      </c>
      <c r="AC4" s="67">
        <v>5241</v>
      </c>
      <c r="AD4" s="68">
        <v>7910</v>
      </c>
      <c r="AE4" s="69">
        <v>-4575</v>
      </c>
      <c r="AF4" s="70">
        <v>-6771</v>
      </c>
      <c r="AG4" s="65">
        <v>33708</v>
      </c>
      <c r="AH4" s="71">
        <v>-8.58</v>
      </c>
      <c r="AI4" s="62">
        <v>-6.93</v>
      </c>
      <c r="AJ4" s="72" t="s">
        <v>31</v>
      </c>
      <c r="AK4" s="5" t="s">
        <v>32</v>
      </c>
    </row>
    <row r="5" spans="1:37" x14ac:dyDescent="0.2">
      <c r="A5" s="77">
        <v>11010015</v>
      </c>
      <c r="B5" s="78">
        <v>1</v>
      </c>
      <c r="C5" s="77">
        <v>8010141</v>
      </c>
      <c r="D5" s="78">
        <v>7010058</v>
      </c>
      <c r="E5" s="92">
        <v>2</v>
      </c>
      <c r="F5" s="2" t="s">
        <v>33</v>
      </c>
      <c r="G5" s="2">
        <v>8426</v>
      </c>
      <c r="H5" s="59" t="s">
        <v>34</v>
      </c>
      <c r="I5" s="60">
        <v>18.16</v>
      </c>
      <c r="J5" s="61">
        <v>3.9</v>
      </c>
      <c r="K5" s="62">
        <v>11.92</v>
      </c>
      <c r="L5" s="61">
        <v>54.18</v>
      </c>
      <c r="M5" s="63">
        <v>8</v>
      </c>
      <c r="N5" s="61">
        <v>11.02</v>
      </c>
      <c r="O5" s="63">
        <v>4</v>
      </c>
      <c r="P5" s="61">
        <v>12.15</v>
      </c>
      <c r="Q5" s="63">
        <v>3</v>
      </c>
      <c r="R5" s="61" t="s">
        <v>29</v>
      </c>
      <c r="S5" s="63" t="s">
        <v>30</v>
      </c>
      <c r="T5" s="61" t="s">
        <v>29</v>
      </c>
      <c r="U5" s="63" t="s">
        <v>30</v>
      </c>
      <c r="V5" s="61" t="s">
        <v>29</v>
      </c>
      <c r="W5" s="63" t="s">
        <v>30</v>
      </c>
      <c r="X5" s="61" t="s">
        <v>29</v>
      </c>
      <c r="Y5" s="63" t="s">
        <v>30</v>
      </c>
      <c r="Z5" s="64"/>
      <c r="AA5" s="65"/>
      <c r="AB5" s="66"/>
      <c r="AC5" s="67"/>
      <c r="AD5" s="68"/>
      <c r="AE5" s="69"/>
      <c r="AF5" s="70"/>
      <c r="AG5" s="65"/>
      <c r="AH5" s="71"/>
      <c r="AI5" s="62"/>
      <c r="AJ5" s="72" t="s">
        <v>31</v>
      </c>
      <c r="AK5" s="5" t="s">
        <v>32</v>
      </c>
    </row>
    <row r="6" spans="1:37" x14ac:dyDescent="0.2">
      <c r="A6" s="77">
        <v>11010015</v>
      </c>
      <c r="B6" s="78">
        <v>1</v>
      </c>
      <c r="C6" s="77">
        <v>8010141</v>
      </c>
      <c r="D6" s="78">
        <v>7010058</v>
      </c>
      <c r="E6" s="92">
        <v>3</v>
      </c>
      <c r="F6" s="2" t="s">
        <v>35</v>
      </c>
      <c r="G6" s="2">
        <v>7426</v>
      </c>
      <c r="H6" s="59" t="s">
        <v>36</v>
      </c>
      <c r="I6" s="60">
        <v>17.578800000000001</v>
      </c>
      <c r="J6" s="61">
        <v>3.87</v>
      </c>
      <c r="K6" s="62">
        <v>11.78</v>
      </c>
      <c r="L6" s="61">
        <v>53.34</v>
      </c>
      <c r="M6" s="63">
        <v>9</v>
      </c>
      <c r="N6" s="61">
        <v>10.41</v>
      </c>
      <c r="O6" s="63">
        <v>7</v>
      </c>
      <c r="P6" s="61">
        <v>11.53</v>
      </c>
      <c r="Q6" s="63">
        <v>7</v>
      </c>
      <c r="R6" s="61" t="s">
        <v>29</v>
      </c>
      <c r="S6" s="63" t="s">
        <v>30</v>
      </c>
      <c r="T6" s="61" t="s">
        <v>29</v>
      </c>
      <c r="U6" s="63" t="s">
        <v>30</v>
      </c>
      <c r="V6" s="61" t="s">
        <v>29</v>
      </c>
      <c r="W6" s="63" t="s">
        <v>30</v>
      </c>
      <c r="X6" s="61" t="s">
        <v>29</v>
      </c>
      <c r="Y6" s="63" t="s">
        <v>30</v>
      </c>
      <c r="Z6" s="64">
        <v>40</v>
      </c>
      <c r="AA6" s="65">
        <v>1003</v>
      </c>
      <c r="AB6" s="66">
        <v>4734</v>
      </c>
      <c r="AC6" s="67">
        <v>335</v>
      </c>
      <c r="AD6" s="68">
        <v>1918</v>
      </c>
      <c r="AE6" s="69">
        <v>668</v>
      </c>
      <c r="AF6" s="70">
        <v>2816</v>
      </c>
      <c r="AG6" s="65">
        <v>6473</v>
      </c>
      <c r="AH6" s="71">
        <v>16.12</v>
      </c>
      <c r="AI6" s="62">
        <v>101.47</v>
      </c>
      <c r="AJ6" s="72" t="s">
        <v>31</v>
      </c>
      <c r="AK6" s="5" t="s">
        <v>32</v>
      </c>
    </row>
    <row r="7" spans="1:37" x14ac:dyDescent="0.2">
      <c r="A7" s="77">
        <v>11010015</v>
      </c>
      <c r="B7" s="78">
        <v>1</v>
      </c>
      <c r="C7" s="77">
        <v>8010141</v>
      </c>
      <c r="D7" s="78">
        <v>7010058</v>
      </c>
      <c r="E7" s="92">
        <v>4</v>
      </c>
      <c r="F7" s="2" t="s">
        <v>37</v>
      </c>
      <c r="G7" s="2">
        <v>5426</v>
      </c>
      <c r="H7" s="59" t="s">
        <v>38</v>
      </c>
      <c r="I7" s="60">
        <v>17.963999999999999</v>
      </c>
      <c r="J7" s="61">
        <v>3.86</v>
      </c>
      <c r="K7" s="62">
        <v>11.77</v>
      </c>
      <c r="L7" s="61">
        <v>53.33</v>
      </c>
      <c r="M7" s="63">
        <v>10</v>
      </c>
      <c r="N7" s="61">
        <v>10.41</v>
      </c>
      <c r="O7" s="63">
        <v>8</v>
      </c>
      <c r="P7" s="61" t="s">
        <v>29</v>
      </c>
      <c r="Q7" s="63" t="s">
        <v>30</v>
      </c>
      <c r="R7" s="61" t="s">
        <v>29</v>
      </c>
      <c r="S7" s="63" t="s">
        <v>30</v>
      </c>
      <c r="T7" s="61" t="s">
        <v>29</v>
      </c>
      <c r="U7" s="63" t="s">
        <v>30</v>
      </c>
      <c r="V7" s="61" t="s">
        <v>29</v>
      </c>
      <c r="W7" s="63" t="s">
        <v>30</v>
      </c>
      <c r="X7" s="61" t="s">
        <v>29</v>
      </c>
      <c r="Y7" s="63" t="s">
        <v>30</v>
      </c>
      <c r="Z7" s="64"/>
      <c r="AA7" s="65"/>
      <c r="AB7" s="66"/>
      <c r="AC7" s="67"/>
      <c r="AD7" s="68"/>
      <c r="AE7" s="69"/>
      <c r="AF7" s="70"/>
      <c r="AG7" s="65"/>
      <c r="AH7" s="71"/>
      <c r="AI7" s="62"/>
      <c r="AJ7" s="72" t="s">
        <v>31</v>
      </c>
      <c r="AK7" s="5" t="s">
        <v>32</v>
      </c>
    </row>
    <row r="8" spans="1:37" x14ac:dyDescent="0.2">
      <c r="A8" s="77">
        <v>11010015</v>
      </c>
      <c r="B8" s="78">
        <v>1</v>
      </c>
      <c r="C8" s="77">
        <v>8010141</v>
      </c>
      <c r="D8" s="78">
        <v>7010058</v>
      </c>
      <c r="E8" s="92">
        <v>5</v>
      </c>
      <c r="F8" s="2" t="s">
        <v>39</v>
      </c>
      <c r="G8" s="2">
        <v>9426</v>
      </c>
      <c r="H8" s="59" t="s">
        <v>40</v>
      </c>
      <c r="I8" s="60">
        <v>17.710899999999999</v>
      </c>
      <c r="J8" s="61">
        <v>3.82</v>
      </c>
      <c r="K8" s="62">
        <v>11.67</v>
      </c>
      <c r="L8" s="61">
        <v>52.85</v>
      </c>
      <c r="M8" s="63">
        <v>11</v>
      </c>
      <c r="N8" s="61">
        <v>10.07</v>
      </c>
      <c r="O8" s="63">
        <v>10</v>
      </c>
      <c r="P8" s="61" t="s">
        <v>29</v>
      </c>
      <c r="Q8" s="63" t="s">
        <v>30</v>
      </c>
      <c r="R8" s="61" t="s">
        <v>29</v>
      </c>
      <c r="S8" s="63" t="s">
        <v>30</v>
      </c>
      <c r="T8" s="61" t="s">
        <v>29</v>
      </c>
      <c r="U8" s="63" t="s">
        <v>30</v>
      </c>
      <c r="V8" s="61" t="s">
        <v>29</v>
      </c>
      <c r="W8" s="63" t="s">
        <v>30</v>
      </c>
      <c r="X8" s="61" t="s">
        <v>29</v>
      </c>
      <c r="Y8" s="63" t="s">
        <v>30</v>
      </c>
      <c r="Z8" s="64">
        <v>46</v>
      </c>
      <c r="AA8" s="65">
        <v>299</v>
      </c>
      <c r="AB8" s="66">
        <v>883</v>
      </c>
      <c r="AC8" s="67">
        <v>28</v>
      </c>
      <c r="AD8" s="68">
        <v>134</v>
      </c>
      <c r="AE8" s="69">
        <v>271</v>
      </c>
      <c r="AF8" s="70">
        <v>749</v>
      </c>
      <c r="AG8" s="65">
        <v>1361</v>
      </c>
      <c r="AH8" s="71">
        <v>30.11</v>
      </c>
      <c r="AI8" s="62">
        <v>152.16999999999999</v>
      </c>
      <c r="AJ8" s="72" t="s">
        <v>31</v>
      </c>
      <c r="AK8" s="6" t="s">
        <v>32</v>
      </c>
    </row>
    <row r="9" spans="1:37" x14ac:dyDescent="0.2">
      <c r="A9" s="77">
        <v>11010015</v>
      </c>
      <c r="B9" s="78">
        <v>1</v>
      </c>
      <c r="C9" s="77">
        <v>8010141</v>
      </c>
      <c r="D9" s="78">
        <v>7010058</v>
      </c>
      <c r="E9" s="92">
        <v>6</v>
      </c>
      <c r="F9" s="2" t="s">
        <v>41</v>
      </c>
      <c r="G9" s="2">
        <v>3426</v>
      </c>
      <c r="H9" s="59" t="s">
        <v>42</v>
      </c>
      <c r="I9" s="60">
        <v>16.960599999999999</v>
      </c>
      <c r="J9" s="61">
        <v>3.79</v>
      </c>
      <c r="K9" s="62">
        <v>11.59</v>
      </c>
      <c r="L9" s="61">
        <v>52.41</v>
      </c>
      <c r="M9" s="63">
        <v>12</v>
      </c>
      <c r="N9" s="61">
        <v>9.75</v>
      </c>
      <c r="O9" s="63">
        <v>13</v>
      </c>
      <c r="P9" s="61">
        <v>10.86</v>
      </c>
      <c r="Q9" s="63">
        <v>10</v>
      </c>
      <c r="R9" s="61">
        <v>4.84</v>
      </c>
      <c r="S9" s="63">
        <v>5</v>
      </c>
      <c r="T9" s="61">
        <v>3.61</v>
      </c>
      <c r="U9" s="63">
        <v>9</v>
      </c>
      <c r="V9" s="61" t="s">
        <v>29</v>
      </c>
      <c r="W9" s="63" t="s">
        <v>30</v>
      </c>
      <c r="X9" s="61" t="s">
        <v>29</v>
      </c>
      <c r="Y9" s="63" t="s">
        <v>30</v>
      </c>
      <c r="Z9" s="64">
        <v>1674</v>
      </c>
      <c r="AA9" s="65">
        <v>2682</v>
      </c>
      <c r="AB9" s="66">
        <v>9304</v>
      </c>
      <c r="AC9" s="67">
        <v>576</v>
      </c>
      <c r="AD9" s="68">
        <v>2435</v>
      </c>
      <c r="AE9" s="69">
        <v>2106</v>
      </c>
      <c r="AF9" s="70">
        <v>6869</v>
      </c>
      <c r="AG9" s="65">
        <v>19304</v>
      </c>
      <c r="AH9" s="71">
        <v>16.68</v>
      </c>
      <c r="AI9" s="62">
        <v>74.72</v>
      </c>
      <c r="AJ9" s="72" t="s">
        <v>31</v>
      </c>
      <c r="AK9" s="5" t="s">
        <v>32</v>
      </c>
    </row>
    <row r="10" spans="1:37" x14ac:dyDescent="0.2">
      <c r="A10" s="77">
        <v>11010015</v>
      </c>
      <c r="B10" s="78">
        <v>1</v>
      </c>
      <c r="C10" s="77">
        <v>8010091</v>
      </c>
      <c r="D10" s="78">
        <v>7010015</v>
      </c>
      <c r="E10" s="92">
        <v>7</v>
      </c>
      <c r="F10" s="2" t="s">
        <v>43</v>
      </c>
      <c r="G10" s="2">
        <v>8323</v>
      </c>
      <c r="H10" s="59" t="s">
        <v>44</v>
      </c>
      <c r="I10" s="60">
        <v>8.9915000000000003</v>
      </c>
      <c r="J10" s="61">
        <v>0.54</v>
      </c>
      <c r="K10" s="62">
        <v>8.16</v>
      </c>
      <c r="L10" s="61">
        <v>52.22</v>
      </c>
      <c r="M10" s="63">
        <v>13</v>
      </c>
      <c r="N10" s="61">
        <v>10.91</v>
      </c>
      <c r="O10" s="63">
        <v>5</v>
      </c>
      <c r="P10" s="61" t="s">
        <v>29</v>
      </c>
      <c r="Q10" s="63" t="s">
        <v>30</v>
      </c>
      <c r="R10" s="61" t="s">
        <v>29</v>
      </c>
      <c r="S10" s="63" t="s">
        <v>30</v>
      </c>
      <c r="T10" s="61" t="s">
        <v>29</v>
      </c>
      <c r="U10" s="63" t="s">
        <v>30</v>
      </c>
      <c r="V10" s="61" t="s">
        <v>29</v>
      </c>
      <c r="W10" s="63" t="s">
        <v>30</v>
      </c>
      <c r="X10" s="61" t="s">
        <v>29</v>
      </c>
      <c r="Y10" s="63" t="s">
        <v>30</v>
      </c>
      <c r="Z10" s="64">
        <v>5</v>
      </c>
      <c r="AA10" s="65">
        <v>368</v>
      </c>
      <c r="AB10" s="66">
        <v>368</v>
      </c>
      <c r="AC10" s="67">
        <v>104</v>
      </c>
      <c r="AD10" s="68">
        <v>117</v>
      </c>
      <c r="AE10" s="69">
        <v>264</v>
      </c>
      <c r="AF10" s="70">
        <v>251</v>
      </c>
      <c r="AG10" s="65">
        <v>317</v>
      </c>
      <c r="AH10" s="71">
        <v>505.79</v>
      </c>
      <c r="AI10" s="62">
        <v>420.66</v>
      </c>
      <c r="AJ10" s="72" t="s">
        <v>45</v>
      </c>
      <c r="AK10" s="5" t="s">
        <v>46</v>
      </c>
    </row>
    <row r="11" spans="1:37" x14ac:dyDescent="0.2">
      <c r="A11" s="77">
        <v>11010015</v>
      </c>
      <c r="B11" s="78">
        <v>1</v>
      </c>
      <c r="C11" s="77">
        <v>8010091</v>
      </c>
      <c r="D11" s="78">
        <v>7010015</v>
      </c>
      <c r="E11" s="92">
        <v>8</v>
      </c>
      <c r="F11" s="2" t="s">
        <v>47</v>
      </c>
      <c r="G11" s="2">
        <v>7323</v>
      </c>
      <c r="H11" s="59" t="s">
        <v>48</v>
      </c>
      <c r="I11" s="60">
        <v>18.523599999999998</v>
      </c>
      <c r="J11" s="61">
        <v>0.5</v>
      </c>
      <c r="K11" s="62">
        <v>8.02</v>
      </c>
      <c r="L11" s="61">
        <v>51.41</v>
      </c>
      <c r="M11" s="63">
        <v>16</v>
      </c>
      <c r="N11" s="61">
        <v>10.36</v>
      </c>
      <c r="O11" s="63">
        <v>9</v>
      </c>
      <c r="P11" s="61">
        <v>12.6</v>
      </c>
      <c r="Q11" s="63">
        <v>1</v>
      </c>
      <c r="R11" s="61" t="s">
        <v>29</v>
      </c>
      <c r="S11" s="63" t="s">
        <v>30</v>
      </c>
      <c r="T11" s="61" t="s">
        <v>29</v>
      </c>
      <c r="U11" s="63" t="s">
        <v>30</v>
      </c>
      <c r="V11" s="61" t="s">
        <v>29</v>
      </c>
      <c r="W11" s="63" t="s">
        <v>30</v>
      </c>
      <c r="X11" s="61" t="s">
        <v>29</v>
      </c>
      <c r="Y11" s="63" t="s">
        <v>30</v>
      </c>
      <c r="Z11" s="64">
        <v>7</v>
      </c>
      <c r="AA11" s="65"/>
      <c r="AB11" s="66">
        <v>1156</v>
      </c>
      <c r="AC11" s="67"/>
      <c r="AD11" s="68"/>
      <c r="AE11" s="69"/>
      <c r="AF11" s="70">
        <v>1156</v>
      </c>
      <c r="AG11" s="65">
        <v>2513</v>
      </c>
      <c r="AH11" s="71">
        <v>0.5</v>
      </c>
      <c r="AI11" s="62">
        <v>101.91</v>
      </c>
      <c r="AJ11" s="72" t="s">
        <v>45</v>
      </c>
      <c r="AK11" s="5" t="s">
        <v>46</v>
      </c>
    </row>
    <row r="12" spans="1:37" x14ac:dyDescent="0.2">
      <c r="A12" s="77">
        <v>11010015</v>
      </c>
      <c r="B12" s="78">
        <v>1</v>
      </c>
      <c r="C12" s="77">
        <v>8010091</v>
      </c>
      <c r="D12" s="78">
        <v>7010015</v>
      </c>
      <c r="E12" s="92">
        <v>9</v>
      </c>
      <c r="F12" s="2" t="s">
        <v>49</v>
      </c>
      <c r="G12" s="2">
        <v>6323</v>
      </c>
      <c r="H12" s="59" t="s">
        <v>50</v>
      </c>
      <c r="I12" s="60">
        <v>15.492599999999999</v>
      </c>
      <c r="J12" s="61">
        <v>0.43</v>
      </c>
      <c r="K12" s="62">
        <v>7.83</v>
      </c>
      <c r="L12" s="61">
        <v>50.32</v>
      </c>
      <c r="M12" s="63">
        <v>21</v>
      </c>
      <c r="N12" s="61">
        <v>9.56</v>
      </c>
      <c r="O12" s="63">
        <v>14</v>
      </c>
      <c r="P12" s="61">
        <v>11.76</v>
      </c>
      <c r="Q12" s="63">
        <v>6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>
        <v>127</v>
      </c>
      <c r="AA12" s="65">
        <v>981</v>
      </c>
      <c r="AB12" s="66">
        <v>3478</v>
      </c>
      <c r="AC12" s="67">
        <v>871</v>
      </c>
      <c r="AD12" s="68">
        <v>1869</v>
      </c>
      <c r="AE12" s="69">
        <v>110</v>
      </c>
      <c r="AF12" s="70">
        <v>1609</v>
      </c>
      <c r="AG12" s="65">
        <v>9922</v>
      </c>
      <c r="AH12" s="71">
        <v>1.56</v>
      </c>
      <c r="AI12" s="62">
        <v>28.08</v>
      </c>
      <c r="AJ12" s="72" t="s">
        <v>45</v>
      </c>
      <c r="AK12" s="5" t="s">
        <v>46</v>
      </c>
    </row>
    <row r="13" spans="1:37" ht="13.5" thickBot="1" x14ac:dyDescent="0.25">
      <c r="A13" s="77">
        <v>11010015</v>
      </c>
      <c r="B13" s="78">
        <v>1</v>
      </c>
      <c r="C13" s="77">
        <v>8010091</v>
      </c>
      <c r="D13" s="78">
        <v>7010015</v>
      </c>
      <c r="E13" s="93">
        <v>10</v>
      </c>
      <c r="F13" s="94" t="s">
        <v>51</v>
      </c>
      <c r="G13" s="94">
        <v>3323</v>
      </c>
      <c r="H13" s="95" t="s">
        <v>52</v>
      </c>
      <c r="I13" s="96">
        <v>14.3659</v>
      </c>
      <c r="J13" s="97">
        <v>0.38</v>
      </c>
      <c r="K13" s="98">
        <v>7.64</v>
      </c>
      <c r="L13" s="97">
        <v>49.28</v>
      </c>
      <c r="M13" s="99">
        <v>23</v>
      </c>
      <c r="N13" s="97">
        <v>8.8000000000000007</v>
      </c>
      <c r="O13" s="99">
        <v>16</v>
      </c>
      <c r="P13" s="97">
        <v>10.96</v>
      </c>
      <c r="Q13" s="99">
        <v>9</v>
      </c>
      <c r="R13" s="97">
        <v>6.14</v>
      </c>
      <c r="S13" s="99">
        <v>1</v>
      </c>
      <c r="T13" s="97">
        <v>5.67</v>
      </c>
      <c r="U13" s="99">
        <v>3</v>
      </c>
      <c r="V13" s="97" t="s">
        <v>29</v>
      </c>
      <c r="W13" s="99" t="s">
        <v>30</v>
      </c>
      <c r="X13" s="97" t="s">
        <v>29</v>
      </c>
      <c r="Y13" s="99" t="s">
        <v>30</v>
      </c>
      <c r="Z13" s="100">
        <v>2243</v>
      </c>
      <c r="AA13" s="101">
        <v>2439</v>
      </c>
      <c r="AB13" s="102">
        <v>7654</v>
      </c>
      <c r="AC13" s="103">
        <v>917</v>
      </c>
      <c r="AD13" s="104">
        <v>2919</v>
      </c>
      <c r="AE13" s="105">
        <v>1522</v>
      </c>
      <c r="AF13" s="106">
        <v>4735</v>
      </c>
      <c r="AG13" s="101">
        <v>21395</v>
      </c>
      <c r="AH13" s="107">
        <v>8.0500000000000007</v>
      </c>
      <c r="AI13" s="98">
        <v>37.86</v>
      </c>
      <c r="AJ13" s="108" t="s">
        <v>45</v>
      </c>
      <c r="AK13" s="6" t="s">
        <v>46</v>
      </c>
    </row>
    <row r="14" spans="1:37" x14ac:dyDescent="0.2">
      <c r="A14" s="77">
        <v>11010015</v>
      </c>
      <c r="B14" s="78">
        <v>1</v>
      </c>
      <c r="C14" s="77">
        <v>8010022</v>
      </c>
      <c r="D14" s="78">
        <v>7010012</v>
      </c>
      <c r="E14" s="109">
        <v>11</v>
      </c>
      <c r="F14" s="110" t="s">
        <v>53</v>
      </c>
      <c r="G14" s="110">
        <v>2918</v>
      </c>
      <c r="H14" s="111" t="s">
        <v>54</v>
      </c>
      <c r="I14" s="112">
        <v>346.38659999999999</v>
      </c>
      <c r="J14" s="113">
        <v>0.71</v>
      </c>
      <c r="K14" s="114">
        <v>7.44</v>
      </c>
      <c r="L14" s="113">
        <v>41.59</v>
      </c>
      <c r="M14" s="115">
        <v>44</v>
      </c>
      <c r="N14" s="113">
        <v>7.46</v>
      </c>
      <c r="O14" s="115">
        <v>20</v>
      </c>
      <c r="P14" s="113">
        <v>9.15</v>
      </c>
      <c r="Q14" s="115">
        <v>15</v>
      </c>
      <c r="R14" s="113">
        <v>5.44</v>
      </c>
      <c r="S14" s="115">
        <v>4</v>
      </c>
      <c r="T14" s="113">
        <v>6.02</v>
      </c>
      <c r="U14" s="115">
        <v>1</v>
      </c>
      <c r="V14" s="113" t="s">
        <v>29</v>
      </c>
      <c r="W14" s="115" t="s">
        <v>30</v>
      </c>
      <c r="X14" s="113" t="s">
        <v>29</v>
      </c>
      <c r="Y14" s="115" t="s">
        <v>30</v>
      </c>
      <c r="Z14" s="116">
        <v>1822</v>
      </c>
      <c r="AA14" s="117">
        <v>3276</v>
      </c>
      <c r="AB14" s="118">
        <v>10210</v>
      </c>
      <c r="AC14" s="119">
        <v>584</v>
      </c>
      <c r="AD14" s="120">
        <v>1727</v>
      </c>
      <c r="AE14" s="121">
        <v>2692</v>
      </c>
      <c r="AF14" s="122">
        <v>8483</v>
      </c>
      <c r="AG14" s="117">
        <v>49353</v>
      </c>
      <c r="AH14" s="123">
        <v>6.51</v>
      </c>
      <c r="AI14" s="114">
        <v>29.29</v>
      </c>
      <c r="AJ14" s="124" t="s">
        <v>55</v>
      </c>
      <c r="AK14" s="5" t="s">
        <v>56</v>
      </c>
    </row>
    <row r="15" spans="1:37" x14ac:dyDescent="0.2">
      <c r="A15" s="77">
        <v>11010015</v>
      </c>
      <c r="B15" s="78">
        <v>1</v>
      </c>
      <c r="C15" s="77">
        <v>8010091</v>
      </c>
      <c r="D15" s="78">
        <v>7010015</v>
      </c>
      <c r="E15" s="92">
        <v>12</v>
      </c>
      <c r="F15" s="2" t="s">
        <v>57</v>
      </c>
      <c r="G15" s="2">
        <v>5230</v>
      </c>
      <c r="H15" s="59" t="s">
        <v>58</v>
      </c>
      <c r="I15" s="60">
        <v>6.9884000000000004</v>
      </c>
      <c r="J15" s="61">
        <v>2.06</v>
      </c>
      <c r="K15" s="62">
        <v>7.2</v>
      </c>
      <c r="L15" s="61">
        <v>49.25</v>
      </c>
      <c r="M15" s="63">
        <v>24</v>
      </c>
      <c r="N15" s="61">
        <v>6.68</v>
      </c>
      <c r="O15" s="63">
        <v>22</v>
      </c>
      <c r="P15" s="61" t="s">
        <v>29</v>
      </c>
      <c r="Q15" s="63" t="s">
        <v>30</v>
      </c>
      <c r="R15" s="61" t="s">
        <v>29</v>
      </c>
      <c r="S15" s="63" t="s">
        <v>30</v>
      </c>
      <c r="T15" s="61" t="s">
        <v>29</v>
      </c>
      <c r="U15" s="63" t="s">
        <v>30</v>
      </c>
      <c r="V15" s="61" t="s">
        <v>29</v>
      </c>
      <c r="W15" s="63" t="s">
        <v>30</v>
      </c>
      <c r="X15" s="61" t="s">
        <v>29</v>
      </c>
      <c r="Y15" s="63" t="s">
        <v>30</v>
      </c>
      <c r="Z15" s="64">
        <v>90677</v>
      </c>
      <c r="AA15" s="65">
        <v>9659</v>
      </c>
      <c r="AB15" s="66">
        <v>29901</v>
      </c>
      <c r="AC15" s="67">
        <v>1961</v>
      </c>
      <c r="AD15" s="68">
        <v>15439</v>
      </c>
      <c r="AE15" s="69">
        <v>7698</v>
      </c>
      <c r="AF15" s="70">
        <v>14462</v>
      </c>
      <c r="AG15" s="65">
        <v>177215</v>
      </c>
      <c r="AH15" s="71">
        <v>6.75</v>
      </c>
      <c r="AI15" s="62">
        <v>16.73</v>
      </c>
      <c r="AJ15" s="72" t="s">
        <v>45</v>
      </c>
      <c r="AK15" s="5" t="s">
        <v>46</v>
      </c>
    </row>
    <row r="16" spans="1:37" x14ac:dyDescent="0.2">
      <c r="A16" s="77">
        <v>11010015</v>
      </c>
      <c r="B16" s="78">
        <v>1</v>
      </c>
      <c r="C16" s="77">
        <v>8050272</v>
      </c>
      <c r="D16" s="78">
        <v>7010021</v>
      </c>
      <c r="E16" s="92">
        <v>13</v>
      </c>
      <c r="F16" s="2" t="s">
        <v>59</v>
      </c>
      <c r="G16" s="2">
        <v>7564</v>
      </c>
      <c r="H16" s="59" t="s">
        <v>60</v>
      </c>
      <c r="I16" s="60">
        <v>488.33710000000002</v>
      </c>
      <c r="J16" s="61">
        <v>1.62</v>
      </c>
      <c r="K16" s="62">
        <v>7.06</v>
      </c>
      <c r="L16" s="61">
        <v>47.37</v>
      </c>
      <c r="M16" s="63">
        <v>29</v>
      </c>
      <c r="N16" s="61" t="s">
        <v>29</v>
      </c>
      <c r="O16" s="63" t="s">
        <v>30</v>
      </c>
      <c r="P16" s="61" t="s">
        <v>29</v>
      </c>
      <c r="Q16" s="63" t="s">
        <v>30</v>
      </c>
      <c r="R16" s="61" t="s">
        <v>29</v>
      </c>
      <c r="S16" s="63" t="s">
        <v>30</v>
      </c>
      <c r="T16" s="61" t="s">
        <v>29</v>
      </c>
      <c r="U16" s="63" t="s">
        <v>30</v>
      </c>
      <c r="V16" s="61" t="s">
        <v>29</v>
      </c>
      <c r="W16" s="63" t="s">
        <v>30</v>
      </c>
      <c r="X16" s="61" t="s">
        <v>29</v>
      </c>
      <c r="Y16" s="63" t="s">
        <v>30</v>
      </c>
      <c r="Z16" s="64">
        <v>10</v>
      </c>
      <c r="AA16" s="65"/>
      <c r="AB16" s="66">
        <v>1168</v>
      </c>
      <c r="AC16" s="67">
        <v>1328</v>
      </c>
      <c r="AD16" s="68">
        <v>2816</v>
      </c>
      <c r="AE16" s="69">
        <v>-1328</v>
      </c>
      <c r="AF16" s="70">
        <v>-1648</v>
      </c>
      <c r="AG16" s="65">
        <v>22813</v>
      </c>
      <c r="AH16" s="71">
        <v>-4.12</v>
      </c>
      <c r="AI16" s="62">
        <v>-0.27</v>
      </c>
      <c r="AJ16" s="72" t="s">
        <v>61</v>
      </c>
      <c r="AK16" s="5" t="s">
        <v>62</v>
      </c>
    </row>
    <row r="17" spans="1:37" x14ac:dyDescent="0.2">
      <c r="A17" s="77">
        <v>11010015</v>
      </c>
      <c r="B17" s="78">
        <v>1</v>
      </c>
      <c r="C17" s="77">
        <v>8050272</v>
      </c>
      <c r="D17" s="78">
        <v>7010021</v>
      </c>
      <c r="E17" s="92">
        <v>14</v>
      </c>
      <c r="F17" s="2" t="s">
        <v>63</v>
      </c>
      <c r="G17" s="2">
        <v>2564</v>
      </c>
      <c r="H17" s="59" t="s">
        <v>64</v>
      </c>
      <c r="I17" s="60">
        <v>486.50909999999999</v>
      </c>
      <c r="J17" s="61">
        <v>1.6</v>
      </c>
      <c r="K17" s="62">
        <v>7.02</v>
      </c>
      <c r="L17" s="61">
        <v>47.15</v>
      </c>
      <c r="M17" s="63">
        <v>32</v>
      </c>
      <c r="N17" s="61">
        <v>7.02</v>
      </c>
      <c r="O17" s="63">
        <v>21</v>
      </c>
      <c r="P17" s="61">
        <v>9.48</v>
      </c>
      <c r="Q17" s="63">
        <v>14</v>
      </c>
      <c r="R17" s="61">
        <v>4.74</v>
      </c>
      <c r="S17" s="63">
        <v>6</v>
      </c>
      <c r="T17" s="61">
        <v>3.04</v>
      </c>
      <c r="U17" s="63">
        <v>11</v>
      </c>
      <c r="V17" s="61" t="s">
        <v>29</v>
      </c>
      <c r="W17" s="63" t="s">
        <v>30</v>
      </c>
      <c r="X17" s="61" t="s">
        <v>29</v>
      </c>
      <c r="Y17" s="63" t="s">
        <v>30</v>
      </c>
      <c r="Z17" s="64">
        <v>278</v>
      </c>
      <c r="AA17" s="65">
        <v>444</v>
      </c>
      <c r="AB17" s="66">
        <v>2338</v>
      </c>
      <c r="AC17" s="67">
        <v>812</v>
      </c>
      <c r="AD17" s="68">
        <v>1942</v>
      </c>
      <c r="AE17" s="69">
        <v>-368</v>
      </c>
      <c r="AF17" s="70">
        <v>396</v>
      </c>
      <c r="AG17" s="65">
        <v>6032</v>
      </c>
      <c r="AH17" s="71">
        <v>-4.3099999999999996</v>
      </c>
      <c r="AI17" s="62">
        <v>13.97</v>
      </c>
      <c r="AJ17" s="72" t="s">
        <v>61</v>
      </c>
      <c r="AK17" s="5" t="s">
        <v>62</v>
      </c>
    </row>
    <row r="18" spans="1:37" x14ac:dyDescent="0.2">
      <c r="A18" s="77">
        <v>11010015</v>
      </c>
      <c r="B18" s="78">
        <v>1</v>
      </c>
      <c r="C18" s="77">
        <v>8010012</v>
      </c>
      <c r="D18" s="78">
        <v>7010014</v>
      </c>
      <c r="E18" s="92">
        <v>15</v>
      </c>
      <c r="F18" s="2" t="s">
        <v>65</v>
      </c>
      <c r="G18" s="2">
        <v>3083</v>
      </c>
      <c r="H18" s="59" t="s">
        <v>66</v>
      </c>
      <c r="I18" s="60">
        <v>32.805399999999999</v>
      </c>
      <c r="J18" s="61">
        <v>0.27</v>
      </c>
      <c r="K18" s="62">
        <v>6.95</v>
      </c>
      <c r="L18" s="61">
        <v>47.64</v>
      </c>
      <c r="M18" s="63">
        <v>27</v>
      </c>
      <c r="N18" s="61">
        <v>8.73</v>
      </c>
      <c r="O18" s="63">
        <v>17</v>
      </c>
      <c r="P18" s="61">
        <v>9.92</v>
      </c>
      <c r="Q18" s="63">
        <v>12</v>
      </c>
      <c r="R18" s="61">
        <v>6.05</v>
      </c>
      <c r="S18" s="63">
        <v>2</v>
      </c>
      <c r="T18" s="61">
        <v>5.9</v>
      </c>
      <c r="U18" s="63">
        <v>2</v>
      </c>
      <c r="V18" s="61" t="s">
        <v>29</v>
      </c>
      <c r="W18" s="63" t="s">
        <v>30</v>
      </c>
      <c r="X18" s="61" t="s">
        <v>29</v>
      </c>
      <c r="Y18" s="63" t="s">
        <v>30</v>
      </c>
      <c r="Z18" s="64">
        <v>5714</v>
      </c>
      <c r="AA18" s="65">
        <v>10039</v>
      </c>
      <c r="AB18" s="66">
        <v>33458</v>
      </c>
      <c r="AC18" s="67">
        <v>1671</v>
      </c>
      <c r="AD18" s="68">
        <v>4198</v>
      </c>
      <c r="AE18" s="69">
        <v>8368</v>
      </c>
      <c r="AF18" s="70">
        <v>29260</v>
      </c>
      <c r="AG18" s="65">
        <v>89771</v>
      </c>
      <c r="AH18" s="71">
        <v>10.55</v>
      </c>
      <c r="AI18" s="62">
        <v>57.04</v>
      </c>
      <c r="AJ18" s="72" t="s">
        <v>67</v>
      </c>
      <c r="AK18" s="6" t="s">
        <v>68</v>
      </c>
    </row>
    <row r="19" spans="1:37" x14ac:dyDescent="0.2">
      <c r="A19" s="77">
        <v>11010015</v>
      </c>
      <c r="B19" s="78">
        <v>1</v>
      </c>
      <c r="C19" s="77">
        <v>8050272</v>
      </c>
      <c r="D19" s="78">
        <v>7010021</v>
      </c>
      <c r="E19" s="92">
        <v>16</v>
      </c>
      <c r="F19" s="2" t="s">
        <v>69</v>
      </c>
      <c r="G19" s="2">
        <v>6564</v>
      </c>
      <c r="H19" s="59" t="s">
        <v>70</v>
      </c>
      <c r="I19" s="60">
        <v>457.64260000000002</v>
      </c>
      <c r="J19" s="61">
        <v>1.56</v>
      </c>
      <c r="K19" s="62">
        <v>6.89</v>
      </c>
      <c r="L19" s="61">
        <v>46.42</v>
      </c>
      <c r="M19" s="63">
        <v>33</v>
      </c>
      <c r="N19" s="61">
        <v>6.31</v>
      </c>
      <c r="O19" s="63">
        <v>25</v>
      </c>
      <c r="P19" s="61">
        <v>8.94</v>
      </c>
      <c r="Q19" s="63">
        <v>16</v>
      </c>
      <c r="R19" s="61" t="s">
        <v>29</v>
      </c>
      <c r="S19" s="63" t="s">
        <v>30</v>
      </c>
      <c r="T19" s="61" t="s">
        <v>29</v>
      </c>
      <c r="U19" s="63" t="s">
        <v>30</v>
      </c>
      <c r="V19" s="61" t="s">
        <v>29</v>
      </c>
      <c r="W19" s="63" t="s">
        <v>30</v>
      </c>
      <c r="X19" s="61" t="s">
        <v>29</v>
      </c>
      <c r="Y19" s="63" t="s">
        <v>30</v>
      </c>
      <c r="Z19" s="64">
        <v>68</v>
      </c>
      <c r="AA19" s="65">
        <v>59</v>
      </c>
      <c r="AB19" s="66">
        <v>201</v>
      </c>
      <c r="AC19" s="67">
        <v>18</v>
      </c>
      <c r="AD19" s="68">
        <v>79</v>
      </c>
      <c r="AE19" s="69">
        <v>41</v>
      </c>
      <c r="AF19" s="70">
        <v>122</v>
      </c>
      <c r="AG19" s="65">
        <v>289</v>
      </c>
      <c r="AH19" s="71">
        <v>18.66</v>
      </c>
      <c r="AI19" s="62">
        <v>85.82</v>
      </c>
      <c r="AJ19" s="72" t="s">
        <v>61</v>
      </c>
      <c r="AK19" s="5" t="s">
        <v>62</v>
      </c>
    </row>
    <row r="20" spans="1:37" x14ac:dyDescent="0.2">
      <c r="A20" s="77">
        <v>11010015</v>
      </c>
      <c r="B20" s="78">
        <v>1</v>
      </c>
      <c r="C20" s="77">
        <v>8040161</v>
      </c>
      <c r="D20" s="78">
        <v>7010037</v>
      </c>
      <c r="E20" s="92">
        <v>17</v>
      </c>
      <c r="F20" s="2" t="s">
        <v>71</v>
      </c>
      <c r="G20" s="2">
        <v>4879</v>
      </c>
      <c r="H20" s="59" t="s">
        <v>72</v>
      </c>
      <c r="I20" s="60">
        <v>11.8743</v>
      </c>
      <c r="J20" s="61">
        <v>0.68</v>
      </c>
      <c r="K20" s="62">
        <v>6.36</v>
      </c>
      <c r="L20" s="61">
        <v>43.83</v>
      </c>
      <c r="M20" s="63">
        <v>40</v>
      </c>
      <c r="N20" s="61">
        <v>5.4</v>
      </c>
      <c r="O20" s="63">
        <v>29</v>
      </c>
      <c r="P20" s="61">
        <v>7.88</v>
      </c>
      <c r="Q20" s="63">
        <v>22</v>
      </c>
      <c r="R20" s="61" t="s">
        <v>29</v>
      </c>
      <c r="S20" s="63" t="s">
        <v>30</v>
      </c>
      <c r="T20" s="61" t="s">
        <v>29</v>
      </c>
      <c r="U20" s="63" t="s">
        <v>30</v>
      </c>
      <c r="V20" s="61" t="s">
        <v>29</v>
      </c>
      <c r="W20" s="63" t="s">
        <v>30</v>
      </c>
      <c r="X20" s="61" t="s">
        <v>29</v>
      </c>
      <c r="Y20" s="63" t="s">
        <v>30</v>
      </c>
      <c r="Z20" s="64">
        <v>382</v>
      </c>
      <c r="AA20" s="65">
        <v>364</v>
      </c>
      <c r="AB20" s="66">
        <v>616</v>
      </c>
      <c r="AC20" s="67">
        <v>138</v>
      </c>
      <c r="AD20" s="68">
        <v>203</v>
      </c>
      <c r="AE20" s="69">
        <v>226</v>
      </c>
      <c r="AF20" s="70">
        <v>413</v>
      </c>
      <c r="AG20" s="65">
        <v>7467</v>
      </c>
      <c r="AH20" s="71">
        <v>3.82</v>
      </c>
      <c r="AI20" s="62">
        <v>12.48</v>
      </c>
      <c r="AJ20" s="72" t="s">
        <v>73</v>
      </c>
      <c r="AK20" s="5" t="s">
        <v>74</v>
      </c>
    </row>
    <row r="21" spans="1:37" x14ac:dyDescent="0.2">
      <c r="A21" s="77">
        <v>11010015</v>
      </c>
      <c r="B21" s="78">
        <v>1</v>
      </c>
      <c r="C21" s="77">
        <v>8040164</v>
      </c>
      <c r="D21" s="78">
        <v>7010161</v>
      </c>
      <c r="E21" s="92">
        <v>18</v>
      </c>
      <c r="F21" s="2" t="s">
        <v>75</v>
      </c>
      <c r="G21" s="2">
        <v>2094</v>
      </c>
      <c r="H21" s="59" t="s">
        <v>76</v>
      </c>
      <c r="I21" s="60">
        <v>10.491</v>
      </c>
      <c r="J21" s="61">
        <v>1.35</v>
      </c>
      <c r="K21" s="62">
        <v>6.29</v>
      </c>
      <c r="L21" s="61">
        <v>41.33</v>
      </c>
      <c r="M21" s="63">
        <v>45</v>
      </c>
      <c r="N21" s="61">
        <v>4.3899999999999997</v>
      </c>
      <c r="O21" s="63">
        <v>32</v>
      </c>
      <c r="P21" s="61">
        <v>6.53</v>
      </c>
      <c r="Q21" s="63">
        <v>24</v>
      </c>
      <c r="R21" s="61">
        <v>-0.18</v>
      </c>
      <c r="S21" s="63">
        <v>16</v>
      </c>
      <c r="T21" s="61">
        <v>0.57999999999999996</v>
      </c>
      <c r="U21" s="63">
        <v>16</v>
      </c>
      <c r="V21" s="61">
        <v>4.5199999999999996</v>
      </c>
      <c r="W21" s="63">
        <v>9</v>
      </c>
      <c r="X21" s="61" t="s">
        <v>29</v>
      </c>
      <c r="Y21" s="63" t="s">
        <v>30</v>
      </c>
      <c r="Z21" s="64">
        <v>541</v>
      </c>
      <c r="AA21" s="65">
        <v>324</v>
      </c>
      <c r="AB21" s="66">
        <v>1426</v>
      </c>
      <c r="AC21" s="67">
        <v>71</v>
      </c>
      <c r="AD21" s="68">
        <v>174</v>
      </c>
      <c r="AE21" s="69">
        <v>253</v>
      </c>
      <c r="AF21" s="70">
        <v>1252</v>
      </c>
      <c r="AG21" s="65">
        <v>4927</v>
      </c>
      <c r="AH21" s="71">
        <v>6.88</v>
      </c>
      <c r="AI21" s="62">
        <v>41.53</v>
      </c>
      <c r="AJ21" s="72" t="s">
        <v>77</v>
      </c>
      <c r="AK21" s="5" t="s">
        <v>78</v>
      </c>
    </row>
    <row r="22" spans="1:37" x14ac:dyDescent="0.2">
      <c r="A22" s="77">
        <v>11010015</v>
      </c>
      <c r="B22" s="78">
        <v>1</v>
      </c>
      <c r="C22" s="77">
        <v>8010141</v>
      </c>
      <c r="D22" s="78">
        <v>7010058</v>
      </c>
      <c r="E22" s="92">
        <v>19</v>
      </c>
      <c r="F22" s="2" t="s">
        <v>79</v>
      </c>
      <c r="G22" s="2">
        <v>6424</v>
      </c>
      <c r="H22" s="59" t="s">
        <v>80</v>
      </c>
      <c r="I22" s="60">
        <v>6.0141999999999998</v>
      </c>
      <c r="J22" s="61">
        <v>4.2300000000000004</v>
      </c>
      <c r="K22" s="62">
        <v>6.16</v>
      </c>
      <c r="L22" s="61">
        <v>30.69</v>
      </c>
      <c r="M22" s="63">
        <v>56</v>
      </c>
      <c r="N22" s="61">
        <v>-1.29</v>
      </c>
      <c r="O22" s="63">
        <v>36</v>
      </c>
      <c r="P22" s="61">
        <v>2.44</v>
      </c>
      <c r="Q22" s="63">
        <v>29</v>
      </c>
      <c r="R22" s="61" t="s">
        <v>29</v>
      </c>
      <c r="S22" s="63" t="s">
        <v>30</v>
      </c>
      <c r="T22" s="61" t="s">
        <v>29</v>
      </c>
      <c r="U22" s="63" t="s">
        <v>30</v>
      </c>
      <c r="V22" s="61" t="s">
        <v>29</v>
      </c>
      <c r="W22" s="63" t="s">
        <v>30</v>
      </c>
      <c r="X22" s="61" t="s">
        <v>29</v>
      </c>
      <c r="Y22" s="63" t="s">
        <v>30</v>
      </c>
      <c r="Z22" s="64">
        <v>7911</v>
      </c>
      <c r="AA22" s="65">
        <v>51</v>
      </c>
      <c r="AB22" s="66">
        <v>105</v>
      </c>
      <c r="AC22" s="67">
        <v>343</v>
      </c>
      <c r="AD22" s="68">
        <v>604</v>
      </c>
      <c r="AE22" s="69">
        <v>-292</v>
      </c>
      <c r="AF22" s="70">
        <v>-499</v>
      </c>
      <c r="AG22" s="65">
        <v>3606</v>
      </c>
      <c r="AH22" s="71">
        <v>-3.35</v>
      </c>
      <c r="AI22" s="62">
        <v>-6.58</v>
      </c>
      <c r="AJ22" s="72" t="s">
        <v>31</v>
      </c>
      <c r="AK22" s="5" t="s">
        <v>32</v>
      </c>
    </row>
    <row r="23" spans="1:37" ht="13.5" thickBot="1" x14ac:dyDescent="0.25">
      <c r="A23" s="77">
        <v>11010015</v>
      </c>
      <c r="B23" s="78">
        <v>1</v>
      </c>
      <c r="C23" s="77">
        <v>8020072</v>
      </c>
      <c r="D23" s="78">
        <v>7010140</v>
      </c>
      <c r="E23" s="93">
        <v>20</v>
      </c>
      <c r="F23" s="94" t="s">
        <v>81</v>
      </c>
      <c r="G23" s="94">
        <v>7055</v>
      </c>
      <c r="H23" s="95" t="s">
        <v>82</v>
      </c>
      <c r="I23" s="96">
        <v>972.22029999999995</v>
      </c>
      <c r="J23" s="97">
        <v>0.85</v>
      </c>
      <c r="K23" s="98">
        <v>6.11</v>
      </c>
      <c r="L23" s="97">
        <v>49.82</v>
      </c>
      <c r="M23" s="99">
        <v>22</v>
      </c>
      <c r="N23" s="97" t="s">
        <v>29</v>
      </c>
      <c r="O23" s="99" t="s">
        <v>30</v>
      </c>
      <c r="P23" s="97" t="s">
        <v>29</v>
      </c>
      <c r="Q23" s="99" t="s">
        <v>30</v>
      </c>
      <c r="R23" s="97" t="s">
        <v>29</v>
      </c>
      <c r="S23" s="99" t="s">
        <v>30</v>
      </c>
      <c r="T23" s="97" t="s">
        <v>29</v>
      </c>
      <c r="U23" s="99" t="s">
        <v>30</v>
      </c>
      <c r="V23" s="97" t="s">
        <v>29</v>
      </c>
      <c r="W23" s="99" t="s">
        <v>30</v>
      </c>
      <c r="X23" s="97" t="s">
        <v>29</v>
      </c>
      <c r="Y23" s="99" t="s">
        <v>30</v>
      </c>
      <c r="Z23" s="100">
        <v>3472</v>
      </c>
      <c r="AA23" s="101">
        <v>491</v>
      </c>
      <c r="AB23" s="102">
        <v>2348</v>
      </c>
      <c r="AC23" s="103">
        <v>167</v>
      </c>
      <c r="AD23" s="104">
        <v>520</v>
      </c>
      <c r="AE23" s="105">
        <v>324</v>
      </c>
      <c r="AF23" s="106">
        <v>1828</v>
      </c>
      <c r="AG23" s="101">
        <v>5820</v>
      </c>
      <c r="AH23" s="107">
        <v>6.83</v>
      </c>
      <c r="AI23" s="98">
        <v>53.9</v>
      </c>
      <c r="AJ23" s="108" t="s">
        <v>83</v>
      </c>
      <c r="AK23" s="6" t="s">
        <v>84</v>
      </c>
    </row>
    <row r="24" spans="1:37" x14ac:dyDescent="0.2">
      <c r="A24" s="77">
        <v>11010015</v>
      </c>
      <c r="B24" s="78">
        <v>1</v>
      </c>
      <c r="C24" s="77">
        <v>8010141</v>
      </c>
      <c r="D24" s="78">
        <v>7010058</v>
      </c>
      <c r="E24" s="109">
        <v>21</v>
      </c>
      <c r="F24" s="110" t="s">
        <v>85</v>
      </c>
      <c r="G24" s="110">
        <v>8424</v>
      </c>
      <c r="H24" s="111" t="s">
        <v>86</v>
      </c>
      <c r="I24" s="112">
        <v>6.1006</v>
      </c>
      <c r="J24" s="113">
        <v>4.1900000000000004</v>
      </c>
      <c r="K24" s="114">
        <v>6.09</v>
      </c>
      <c r="L24" s="113">
        <v>30.35</v>
      </c>
      <c r="M24" s="115">
        <v>57</v>
      </c>
      <c r="N24" s="113">
        <v>-1.54</v>
      </c>
      <c r="O24" s="115">
        <v>37</v>
      </c>
      <c r="P24" s="113">
        <v>2.57</v>
      </c>
      <c r="Q24" s="115">
        <v>28</v>
      </c>
      <c r="R24" s="113" t="s">
        <v>29</v>
      </c>
      <c r="S24" s="115" t="s">
        <v>30</v>
      </c>
      <c r="T24" s="113" t="s">
        <v>29</v>
      </c>
      <c r="U24" s="115" t="s">
        <v>30</v>
      </c>
      <c r="V24" s="113" t="s">
        <v>29</v>
      </c>
      <c r="W24" s="115" t="s">
        <v>30</v>
      </c>
      <c r="X24" s="113" t="s">
        <v>29</v>
      </c>
      <c r="Y24" s="115" t="s">
        <v>30</v>
      </c>
      <c r="Z24" s="116"/>
      <c r="AA24" s="117"/>
      <c r="AB24" s="118"/>
      <c r="AC24" s="119"/>
      <c r="AD24" s="120"/>
      <c r="AE24" s="121"/>
      <c r="AF24" s="122"/>
      <c r="AG24" s="117"/>
      <c r="AH24" s="123"/>
      <c r="AI24" s="114"/>
      <c r="AJ24" s="124" t="s">
        <v>31</v>
      </c>
      <c r="AK24" s="5" t="s">
        <v>32</v>
      </c>
    </row>
    <row r="25" spans="1:37" x14ac:dyDescent="0.2">
      <c r="A25" s="77">
        <v>11010015</v>
      </c>
      <c r="B25" s="78">
        <v>1</v>
      </c>
      <c r="C25" s="77">
        <v>8010141</v>
      </c>
      <c r="D25" s="78">
        <v>7010058</v>
      </c>
      <c r="E25" s="92">
        <v>22</v>
      </c>
      <c r="F25" s="2" t="s">
        <v>87</v>
      </c>
      <c r="G25" s="2">
        <v>7424</v>
      </c>
      <c r="H25" s="59" t="s">
        <v>88</v>
      </c>
      <c r="I25" s="60">
        <v>5.9042000000000003</v>
      </c>
      <c r="J25" s="61">
        <v>4.16</v>
      </c>
      <c r="K25" s="62">
        <v>5.95</v>
      </c>
      <c r="L25" s="61">
        <v>29.65</v>
      </c>
      <c r="M25" s="63">
        <v>58</v>
      </c>
      <c r="N25" s="61">
        <v>-2.08</v>
      </c>
      <c r="O25" s="63">
        <v>38</v>
      </c>
      <c r="P25" s="61">
        <v>2.0099999999999998</v>
      </c>
      <c r="Q25" s="63">
        <v>30</v>
      </c>
      <c r="R25" s="61" t="s">
        <v>29</v>
      </c>
      <c r="S25" s="63" t="s">
        <v>30</v>
      </c>
      <c r="T25" s="61" t="s">
        <v>29</v>
      </c>
      <c r="U25" s="63" t="s">
        <v>30</v>
      </c>
      <c r="V25" s="61" t="s">
        <v>29</v>
      </c>
      <c r="W25" s="63" t="s">
        <v>30</v>
      </c>
      <c r="X25" s="61" t="s">
        <v>29</v>
      </c>
      <c r="Y25" s="63" t="s">
        <v>30</v>
      </c>
      <c r="Z25" s="64">
        <v>2</v>
      </c>
      <c r="AA25" s="65"/>
      <c r="AB25" s="66"/>
      <c r="AC25" s="67"/>
      <c r="AD25" s="68"/>
      <c r="AE25" s="69"/>
      <c r="AF25" s="70"/>
      <c r="AG25" s="65">
        <v>264</v>
      </c>
      <c r="AH25" s="71">
        <v>4.16</v>
      </c>
      <c r="AI25" s="62">
        <v>5.95</v>
      </c>
      <c r="AJ25" s="72" t="s">
        <v>31</v>
      </c>
      <c r="AK25" s="5" t="s">
        <v>32</v>
      </c>
    </row>
    <row r="26" spans="1:37" x14ac:dyDescent="0.2">
      <c r="A26" s="77">
        <v>11010015</v>
      </c>
      <c r="B26" s="78">
        <v>1</v>
      </c>
      <c r="C26" s="77">
        <v>8010141</v>
      </c>
      <c r="D26" s="78">
        <v>7010058</v>
      </c>
      <c r="E26" s="92">
        <v>23</v>
      </c>
      <c r="F26" s="2" t="s">
        <v>89</v>
      </c>
      <c r="G26" s="2">
        <v>5424</v>
      </c>
      <c r="H26" s="59" t="s">
        <v>90</v>
      </c>
      <c r="I26" s="60">
        <v>6.0366999999999997</v>
      </c>
      <c r="J26" s="61">
        <v>4.1500000000000004</v>
      </c>
      <c r="K26" s="62">
        <v>5.95</v>
      </c>
      <c r="L26" s="61">
        <v>29.64</v>
      </c>
      <c r="M26" s="63">
        <v>59</v>
      </c>
      <c r="N26" s="61">
        <v>-2.08</v>
      </c>
      <c r="O26" s="63">
        <v>39</v>
      </c>
      <c r="P26" s="61" t="s">
        <v>29</v>
      </c>
      <c r="Q26" s="63" t="s">
        <v>30</v>
      </c>
      <c r="R26" s="61" t="s">
        <v>29</v>
      </c>
      <c r="S26" s="63" t="s">
        <v>30</v>
      </c>
      <c r="T26" s="61" t="s">
        <v>29</v>
      </c>
      <c r="U26" s="63" t="s">
        <v>30</v>
      </c>
      <c r="V26" s="61" t="s">
        <v>29</v>
      </c>
      <c r="W26" s="63" t="s">
        <v>30</v>
      </c>
      <c r="X26" s="61" t="s">
        <v>29</v>
      </c>
      <c r="Y26" s="63" t="s">
        <v>30</v>
      </c>
      <c r="Z26" s="64"/>
      <c r="AA26" s="65"/>
      <c r="AB26" s="66"/>
      <c r="AC26" s="67"/>
      <c r="AD26" s="68"/>
      <c r="AE26" s="69"/>
      <c r="AF26" s="70"/>
      <c r="AG26" s="65"/>
      <c r="AH26" s="71"/>
      <c r="AI26" s="62"/>
      <c r="AJ26" s="72" t="s">
        <v>31</v>
      </c>
      <c r="AK26" s="5" t="s">
        <v>32</v>
      </c>
    </row>
    <row r="27" spans="1:37" x14ac:dyDescent="0.2">
      <c r="A27" s="77">
        <v>11010015</v>
      </c>
      <c r="B27" s="78">
        <v>1</v>
      </c>
      <c r="C27" s="77">
        <v>8010141</v>
      </c>
      <c r="D27" s="78">
        <v>7010058</v>
      </c>
      <c r="E27" s="92">
        <v>24</v>
      </c>
      <c r="F27" s="2" t="s">
        <v>91</v>
      </c>
      <c r="G27" s="2">
        <v>9424</v>
      </c>
      <c r="H27" s="59" t="s">
        <v>92</v>
      </c>
      <c r="I27" s="60">
        <v>5.9528999999999996</v>
      </c>
      <c r="J27" s="61">
        <v>4.13</v>
      </c>
      <c r="K27" s="62">
        <v>5.88</v>
      </c>
      <c r="L27" s="61">
        <v>29.26</v>
      </c>
      <c r="M27" s="63">
        <v>60</v>
      </c>
      <c r="N27" s="61">
        <v>-2.37</v>
      </c>
      <c r="O27" s="63">
        <v>40</v>
      </c>
      <c r="P27" s="61" t="s">
        <v>29</v>
      </c>
      <c r="Q27" s="63" t="s">
        <v>30</v>
      </c>
      <c r="R27" s="61" t="s">
        <v>29</v>
      </c>
      <c r="S27" s="63" t="s">
        <v>30</v>
      </c>
      <c r="T27" s="61" t="s">
        <v>29</v>
      </c>
      <c r="U27" s="63" t="s">
        <v>30</v>
      </c>
      <c r="V27" s="61" t="s">
        <v>29</v>
      </c>
      <c r="W27" s="63" t="s">
        <v>30</v>
      </c>
      <c r="X27" s="61" t="s">
        <v>29</v>
      </c>
      <c r="Y27" s="63" t="s">
        <v>30</v>
      </c>
      <c r="Z27" s="64">
        <v>8</v>
      </c>
      <c r="AA27" s="65"/>
      <c r="AB27" s="66">
        <v>20</v>
      </c>
      <c r="AC27" s="67"/>
      <c r="AD27" s="68">
        <v>12</v>
      </c>
      <c r="AE27" s="69"/>
      <c r="AF27" s="70">
        <v>8</v>
      </c>
      <c r="AG27" s="65">
        <v>244</v>
      </c>
      <c r="AH27" s="71">
        <v>4.13</v>
      </c>
      <c r="AI27" s="62">
        <v>9.7100000000000009</v>
      </c>
      <c r="AJ27" s="72" t="s">
        <v>31</v>
      </c>
      <c r="AK27" s="5" t="s">
        <v>32</v>
      </c>
    </row>
    <row r="28" spans="1:37" x14ac:dyDescent="0.2">
      <c r="A28" s="77">
        <v>11010015</v>
      </c>
      <c r="B28" s="78">
        <v>1</v>
      </c>
      <c r="C28" s="77">
        <v>8020074</v>
      </c>
      <c r="D28" s="78">
        <v>7010095</v>
      </c>
      <c r="E28" s="92">
        <v>25</v>
      </c>
      <c r="F28" s="2" t="s">
        <v>93</v>
      </c>
      <c r="G28" s="2">
        <v>6028</v>
      </c>
      <c r="H28" s="59" t="s">
        <v>94</v>
      </c>
      <c r="I28" s="60">
        <v>14.145099999999999</v>
      </c>
      <c r="J28" s="61">
        <v>0.85</v>
      </c>
      <c r="K28" s="62">
        <v>5.87</v>
      </c>
      <c r="L28" s="61">
        <v>48.75</v>
      </c>
      <c r="M28" s="63">
        <v>26</v>
      </c>
      <c r="N28" s="61">
        <v>6.45</v>
      </c>
      <c r="O28" s="63">
        <v>23</v>
      </c>
      <c r="P28" s="61" t="s">
        <v>29</v>
      </c>
      <c r="Q28" s="63" t="s">
        <v>30</v>
      </c>
      <c r="R28" s="61" t="s">
        <v>29</v>
      </c>
      <c r="S28" s="63" t="s">
        <v>30</v>
      </c>
      <c r="T28" s="61" t="s">
        <v>29</v>
      </c>
      <c r="U28" s="63" t="s">
        <v>30</v>
      </c>
      <c r="V28" s="61" t="s">
        <v>29</v>
      </c>
      <c r="W28" s="63" t="s">
        <v>30</v>
      </c>
      <c r="X28" s="61" t="s">
        <v>29</v>
      </c>
      <c r="Y28" s="63" t="s">
        <v>30</v>
      </c>
      <c r="Z28" s="64">
        <v>79568</v>
      </c>
      <c r="AA28" s="65">
        <v>31344</v>
      </c>
      <c r="AB28" s="66">
        <v>61461</v>
      </c>
      <c r="AC28" s="67">
        <v>10675</v>
      </c>
      <c r="AD28" s="68">
        <v>61215</v>
      </c>
      <c r="AE28" s="69">
        <v>20669</v>
      </c>
      <c r="AF28" s="70">
        <v>246</v>
      </c>
      <c r="AG28" s="65">
        <v>668575</v>
      </c>
      <c r="AH28" s="71">
        <v>4.0599999999999996</v>
      </c>
      <c r="AI28" s="62">
        <v>5.87</v>
      </c>
      <c r="AJ28" s="72" t="s">
        <v>95</v>
      </c>
      <c r="AK28" s="6" t="s">
        <v>96</v>
      </c>
    </row>
    <row r="29" spans="1:37" x14ac:dyDescent="0.2">
      <c r="A29" s="77">
        <v>11010015</v>
      </c>
      <c r="B29" s="78">
        <v>1</v>
      </c>
      <c r="C29" s="77">
        <v>8010141</v>
      </c>
      <c r="D29" s="78">
        <v>7010058</v>
      </c>
      <c r="E29" s="92">
        <v>26</v>
      </c>
      <c r="F29" s="2" t="s">
        <v>97</v>
      </c>
      <c r="G29" s="2">
        <v>3424</v>
      </c>
      <c r="H29" s="59" t="s">
        <v>98</v>
      </c>
      <c r="I29" s="60">
        <v>5.7016999999999998</v>
      </c>
      <c r="J29" s="61">
        <v>4.0999999999999996</v>
      </c>
      <c r="K29" s="62">
        <v>5.82</v>
      </c>
      <c r="L29" s="61">
        <v>28.9</v>
      </c>
      <c r="M29" s="63">
        <v>61</v>
      </c>
      <c r="N29" s="61">
        <v>-2.66</v>
      </c>
      <c r="O29" s="63">
        <v>41</v>
      </c>
      <c r="P29" s="61">
        <v>1.41</v>
      </c>
      <c r="Q29" s="63">
        <v>32</v>
      </c>
      <c r="R29" s="61">
        <v>-5.48</v>
      </c>
      <c r="S29" s="63">
        <v>20</v>
      </c>
      <c r="T29" s="61">
        <v>-3.65</v>
      </c>
      <c r="U29" s="63">
        <v>19</v>
      </c>
      <c r="V29" s="61" t="s">
        <v>29</v>
      </c>
      <c r="W29" s="63" t="s">
        <v>30</v>
      </c>
      <c r="X29" s="61" t="s">
        <v>29</v>
      </c>
      <c r="Y29" s="63" t="s">
        <v>30</v>
      </c>
      <c r="Z29" s="64">
        <v>369</v>
      </c>
      <c r="AA29" s="65">
        <v>227</v>
      </c>
      <c r="AB29" s="66">
        <v>632</v>
      </c>
      <c r="AC29" s="67">
        <v>98</v>
      </c>
      <c r="AD29" s="68">
        <v>562</v>
      </c>
      <c r="AE29" s="69">
        <v>129</v>
      </c>
      <c r="AF29" s="70">
        <v>70</v>
      </c>
      <c r="AG29" s="65">
        <v>1783</v>
      </c>
      <c r="AH29" s="71">
        <v>11.98</v>
      </c>
      <c r="AI29" s="62">
        <v>9.57</v>
      </c>
      <c r="AJ29" s="72" t="s">
        <v>31</v>
      </c>
      <c r="AK29" s="5" t="s">
        <v>32</v>
      </c>
    </row>
    <row r="30" spans="1:37" x14ac:dyDescent="0.2">
      <c r="A30" s="77">
        <v>11010015</v>
      </c>
      <c r="B30" s="78">
        <v>1</v>
      </c>
      <c r="C30" s="77">
        <v>8010022</v>
      </c>
      <c r="D30" s="78">
        <v>7010012</v>
      </c>
      <c r="E30" s="92">
        <v>27</v>
      </c>
      <c r="F30" s="2" t="s">
        <v>99</v>
      </c>
      <c r="G30" s="2">
        <v>540</v>
      </c>
      <c r="H30" s="59" t="s">
        <v>100</v>
      </c>
      <c r="I30" s="60">
        <v>134.7295</v>
      </c>
      <c r="J30" s="61">
        <v>0.97</v>
      </c>
      <c r="K30" s="62">
        <v>5.73</v>
      </c>
      <c r="L30" s="61">
        <v>43.51</v>
      </c>
      <c r="M30" s="63">
        <v>41</v>
      </c>
      <c r="N30" s="61">
        <v>4.91</v>
      </c>
      <c r="O30" s="63">
        <v>31</v>
      </c>
      <c r="P30" s="61">
        <v>8.3000000000000007</v>
      </c>
      <c r="Q30" s="63">
        <v>19</v>
      </c>
      <c r="R30" s="61">
        <v>2.1</v>
      </c>
      <c r="S30" s="63">
        <v>13</v>
      </c>
      <c r="T30" s="61">
        <v>2.23</v>
      </c>
      <c r="U30" s="63">
        <v>13</v>
      </c>
      <c r="V30" s="61">
        <v>4.53</v>
      </c>
      <c r="W30" s="63">
        <v>8</v>
      </c>
      <c r="X30" s="61">
        <v>3.13</v>
      </c>
      <c r="Y30" s="63">
        <v>2</v>
      </c>
      <c r="Z30" s="64">
        <v>3899</v>
      </c>
      <c r="AA30" s="65">
        <v>931</v>
      </c>
      <c r="AB30" s="66">
        <v>2324</v>
      </c>
      <c r="AC30" s="67">
        <v>1228</v>
      </c>
      <c r="AD30" s="68">
        <v>2752</v>
      </c>
      <c r="AE30" s="69">
        <v>-297</v>
      </c>
      <c r="AF30" s="70">
        <v>-428</v>
      </c>
      <c r="AG30" s="65">
        <v>50548</v>
      </c>
      <c r="AH30" s="71">
        <v>0.37</v>
      </c>
      <c r="AI30" s="62">
        <v>4.84</v>
      </c>
      <c r="AJ30" s="72" t="s">
        <v>55</v>
      </c>
      <c r="AK30" s="5" t="s">
        <v>56</v>
      </c>
    </row>
    <row r="31" spans="1:37" x14ac:dyDescent="0.2">
      <c r="A31" s="77">
        <v>11010015</v>
      </c>
      <c r="B31" s="78">
        <v>1</v>
      </c>
      <c r="C31" s="77">
        <v>8010003</v>
      </c>
      <c r="D31" s="78">
        <v>7010055</v>
      </c>
      <c r="E31" s="92">
        <v>28</v>
      </c>
      <c r="F31" s="2" t="s">
        <v>101</v>
      </c>
      <c r="G31" s="2">
        <v>6246</v>
      </c>
      <c r="H31" s="59" t="s">
        <v>102</v>
      </c>
      <c r="I31" s="60">
        <v>116.0926</v>
      </c>
      <c r="J31" s="61">
        <v>0.97</v>
      </c>
      <c r="K31" s="62">
        <v>5.68</v>
      </c>
      <c r="L31" s="61">
        <v>52.16</v>
      </c>
      <c r="M31" s="63">
        <v>14</v>
      </c>
      <c r="N31" s="61" t="s">
        <v>29</v>
      </c>
      <c r="O31" s="63" t="s">
        <v>30</v>
      </c>
      <c r="P31" s="61" t="s">
        <v>29</v>
      </c>
      <c r="Q31" s="63" t="s">
        <v>30</v>
      </c>
      <c r="R31" s="61" t="s">
        <v>29</v>
      </c>
      <c r="S31" s="63" t="s">
        <v>30</v>
      </c>
      <c r="T31" s="61" t="s">
        <v>29</v>
      </c>
      <c r="U31" s="63" t="s">
        <v>30</v>
      </c>
      <c r="V31" s="61" t="s">
        <v>29</v>
      </c>
      <c r="W31" s="63" t="s">
        <v>30</v>
      </c>
      <c r="X31" s="61" t="s">
        <v>29</v>
      </c>
      <c r="Y31" s="63" t="s">
        <v>30</v>
      </c>
      <c r="Z31" s="64">
        <v>191</v>
      </c>
      <c r="AA31" s="65">
        <v>1</v>
      </c>
      <c r="AB31" s="66">
        <v>206</v>
      </c>
      <c r="AC31" s="67">
        <v>43</v>
      </c>
      <c r="AD31" s="68">
        <v>307</v>
      </c>
      <c r="AE31" s="69">
        <v>-42</v>
      </c>
      <c r="AF31" s="70">
        <v>-101</v>
      </c>
      <c r="AG31" s="65">
        <v>736</v>
      </c>
      <c r="AH31" s="71">
        <v>-4.54</v>
      </c>
      <c r="AI31" s="62">
        <v>-6.46</v>
      </c>
      <c r="AJ31" s="72" t="s">
        <v>103</v>
      </c>
      <c r="AK31" s="5" t="s">
        <v>104</v>
      </c>
    </row>
    <row r="32" spans="1:37" x14ac:dyDescent="0.2">
      <c r="A32" s="77">
        <v>11010015</v>
      </c>
      <c r="B32" s="78">
        <v>1</v>
      </c>
      <c r="C32" s="77">
        <v>8020072</v>
      </c>
      <c r="D32" s="78">
        <v>7010140</v>
      </c>
      <c r="E32" s="92">
        <v>29</v>
      </c>
      <c r="F32" s="2" t="s">
        <v>105</v>
      </c>
      <c r="G32" s="2">
        <v>2055</v>
      </c>
      <c r="H32" s="59" t="s">
        <v>106</v>
      </c>
      <c r="I32" s="60">
        <v>937.36890000000005</v>
      </c>
      <c r="J32" s="61">
        <v>0.7</v>
      </c>
      <c r="K32" s="62">
        <v>5.64</v>
      </c>
      <c r="L32" s="61">
        <v>47.16</v>
      </c>
      <c r="M32" s="63">
        <v>31</v>
      </c>
      <c r="N32" s="61">
        <v>5.7</v>
      </c>
      <c r="O32" s="63">
        <v>27</v>
      </c>
      <c r="P32" s="61">
        <v>7.73</v>
      </c>
      <c r="Q32" s="63">
        <v>23</v>
      </c>
      <c r="R32" s="61">
        <v>2.69</v>
      </c>
      <c r="S32" s="63">
        <v>12</v>
      </c>
      <c r="T32" s="61">
        <v>2.11</v>
      </c>
      <c r="U32" s="63">
        <v>14</v>
      </c>
      <c r="V32" s="61">
        <v>4.43</v>
      </c>
      <c r="W32" s="63">
        <v>10</v>
      </c>
      <c r="X32" s="61" t="s">
        <v>29</v>
      </c>
      <c r="Y32" s="63" t="s">
        <v>30</v>
      </c>
      <c r="Z32" s="64">
        <v>1840</v>
      </c>
      <c r="AA32" s="65">
        <v>3758</v>
      </c>
      <c r="AB32" s="66">
        <v>10363</v>
      </c>
      <c r="AC32" s="67">
        <v>488</v>
      </c>
      <c r="AD32" s="68">
        <v>1071</v>
      </c>
      <c r="AE32" s="69">
        <v>3270</v>
      </c>
      <c r="AF32" s="70">
        <v>9292</v>
      </c>
      <c r="AG32" s="65">
        <v>17593</v>
      </c>
      <c r="AH32" s="71">
        <v>23.65</v>
      </c>
      <c r="AI32" s="62">
        <v>118.75</v>
      </c>
      <c r="AJ32" s="72" t="s">
        <v>83</v>
      </c>
      <c r="AK32" s="5" t="s">
        <v>84</v>
      </c>
    </row>
    <row r="33" spans="1:37" ht="13.5" thickBot="1" x14ac:dyDescent="0.25">
      <c r="A33" s="77">
        <v>11010015</v>
      </c>
      <c r="B33" s="78">
        <v>1</v>
      </c>
      <c r="C33" s="77">
        <v>8030134</v>
      </c>
      <c r="D33" s="78">
        <v>7010029</v>
      </c>
      <c r="E33" s="93">
        <v>30</v>
      </c>
      <c r="F33" s="94" t="s">
        <v>107</v>
      </c>
      <c r="G33" s="94">
        <v>1964</v>
      </c>
      <c r="H33" s="95" t="s">
        <v>108</v>
      </c>
      <c r="I33" s="96">
        <v>208.0308</v>
      </c>
      <c r="J33" s="97">
        <v>3</v>
      </c>
      <c r="K33" s="98">
        <v>5.59</v>
      </c>
      <c r="L33" s="97">
        <v>36.99</v>
      </c>
      <c r="M33" s="99">
        <v>54</v>
      </c>
      <c r="N33" s="97">
        <v>0.06</v>
      </c>
      <c r="O33" s="99">
        <v>35</v>
      </c>
      <c r="P33" s="97">
        <v>3.6</v>
      </c>
      <c r="Q33" s="99">
        <v>26</v>
      </c>
      <c r="R33" s="97">
        <v>0.94</v>
      </c>
      <c r="S33" s="99">
        <v>14</v>
      </c>
      <c r="T33" s="97">
        <v>2.2799999999999998</v>
      </c>
      <c r="U33" s="99">
        <v>12</v>
      </c>
      <c r="V33" s="97">
        <v>4.8</v>
      </c>
      <c r="W33" s="99">
        <v>7</v>
      </c>
      <c r="X33" s="97" t="s">
        <v>29</v>
      </c>
      <c r="Y33" s="99" t="s">
        <v>30</v>
      </c>
      <c r="Z33" s="100">
        <v>1268</v>
      </c>
      <c r="AA33" s="101">
        <v>249</v>
      </c>
      <c r="AB33" s="102">
        <v>631</v>
      </c>
      <c r="AC33" s="103">
        <v>499</v>
      </c>
      <c r="AD33" s="104">
        <v>1202</v>
      </c>
      <c r="AE33" s="105">
        <v>-250</v>
      </c>
      <c r="AF33" s="106">
        <v>-571</v>
      </c>
      <c r="AG33" s="101">
        <v>15510</v>
      </c>
      <c r="AH33" s="107">
        <v>1.34</v>
      </c>
      <c r="AI33" s="98">
        <v>1.81</v>
      </c>
      <c r="AJ33" s="108" t="s">
        <v>109</v>
      </c>
      <c r="AK33" s="6" t="s">
        <v>110</v>
      </c>
    </row>
    <row r="34" spans="1:37" x14ac:dyDescent="0.2">
      <c r="A34" s="77">
        <v>11010015</v>
      </c>
      <c r="B34" s="78">
        <v>1</v>
      </c>
      <c r="C34" s="77">
        <v>8020074</v>
      </c>
      <c r="D34" s="78">
        <v>7010095</v>
      </c>
      <c r="E34" s="109">
        <v>31</v>
      </c>
      <c r="F34" s="110" t="s">
        <v>111</v>
      </c>
      <c r="G34" s="110">
        <v>2028</v>
      </c>
      <c r="H34" s="111" t="s">
        <v>112</v>
      </c>
      <c r="I34" s="112">
        <v>13.790699999999999</v>
      </c>
      <c r="J34" s="113">
        <v>0.75</v>
      </c>
      <c r="K34" s="114">
        <v>5.58</v>
      </c>
      <c r="L34" s="113">
        <v>47.5</v>
      </c>
      <c r="M34" s="115">
        <v>28</v>
      </c>
      <c r="N34" s="113">
        <v>5.62</v>
      </c>
      <c r="O34" s="115">
        <v>28</v>
      </c>
      <c r="P34" s="113">
        <v>7.98</v>
      </c>
      <c r="Q34" s="115">
        <v>21</v>
      </c>
      <c r="R34" s="113">
        <v>3.68</v>
      </c>
      <c r="S34" s="115">
        <v>9</v>
      </c>
      <c r="T34" s="113">
        <v>4.3600000000000003</v>
      </c>
      <c r="U34" s="115">
        <v>6</v>
      </c>
      <c r="V34" s="113">
        <v>6.36</v>
      </c>
      <c r="W34" s="115">
        <v>1</v>
      </c>
      <c r="X34" s="113" t="s">
        <v>29</v>
      </c>
      <c r="Y34" s="115" t="s">
        <v>30</v>
      </c>
      <c r="Z34" s="116">
        <v>701</v>
      </c>
      <c r="AA34" s="117">
        <v>1034</v>
      </c>
      <c r="AB34" s="118">
        <v>4304</v>
      </c>
      <c r="AC34" s="119">
        <v>596</v>
      </c>
      <c r="AD34" s="120">
        <v>1529</v>
      </c>
      <c r="AE34" s="121">
        <v>438</v>
      </c>
      <c r="AF34" s="122">
        <v>2775</v>
      </c>
      <c r="AG34" s="117">
        <v>10297</v>
      </c>
      <c r="AH34" s="123">
        <v>5.21</v>
      </c>
      <c r="AI34" s="114">
        <v>42.96</v>
      </c>
      <c r="AJ34" s="124" t="s">
        <v>95</v>
      </c>
      <c r="AK34" s="5" t="s">
        <v>96</v>
      </c>
    </row>
    <row r="35" spans="1:37" x14ac:dyDescent="0.2">
      <c r="A35" s="77">
        <v>11010015</v>
      </c>
      <c r="B35" s="78">
        <v>1</v>
      </c>
      <c r="C35" s="77">
        <v>8010003</v>
      </c>
      <c r="D35" s="78">
        <v>7010055</v>
      </c>
      <c r="E35" s="92">
        <v>32</v>
      </c>
      <c r="F35" s="2" t="s">
        <v>113</v>
      </c>
      <c r="G35" s="2">
        <v>5246</v>
      </c>
      <c r="H35" s="59" t="s">
        <v>114</v>
      </c>
      <c r="I35" s="60">
        <v>105.11369999999999</v>
      </c>
      <c r="J35" s="61">
        <v>0.92</v>
      </c>
      <c r="K35" s="62">
        <v>5.55</v>
      </c>
      <c r="L35" s="61">
        <v>51.4</v>
      </c>
      <c r="M35" s="63">
        <v>17</v>
      </c>
      <c r="N35" s="61">
        <v>2.98</v>
      </c>
      <c r="O35" s="63">
        <v>33</v>
      </c>
      <c r="P35" s="61" t="s">
        <v>29</v>
      </c>
      <c r="Q35" s="63" t="s">
        <v>30</v>
      </c>
      <c r="R35" s="61" t="s">
        <v>29</v>
      </c>
      <c r="S35" s="63" t="s">
        <v>30</v>
      </c>
      <c r="T35" s="61" t="s">
        <v>29</v>
      </c>
      <c r="U35" s="63" t="s">
        <v>30</v>
      </c>
      <c r="V35" s="61" t="s">
        <v>29</v>
      </c>
      <c r="W35" s="63" t="s">
        <v>30</v>
      </c>
      <c r="X35" s="61" t="s">
        <v>29</v>
      </c>
      <c r="Y35" s="63" t="s">
        <v>30</v>
      </c>
      <c r="Z35" s="64">
        <v>248</v>
      </c>
      <c r="AA35" s="65">
        <v>1155</v>
      </c>
      <c r="AB35" s="66">
        <v>4099</v>
      </c>
      <c r="AC35" s="67">
        <v>1189</v>
      </c>
      <c r="AD35" s="68">
        <v>3092</v>
      </c>
      <c r="AE35" s="69">
        <v>-34</v>
      </c>
      <c r="AF35" s="70">
        <v>1007</v>
      </c>
      <c r="AG35" s="65">
        <v>2796</v>
      </c>
      <c r="AH35" s="71">
        <v>-0.25</v>
      </c>
      <c r="AI35" s="62">
        <v>63.15</v>
      </c>
      <c r="AJ35" s="72" t="s">
        <v>103</v>
      </c>
      <c r="AK35" s="5" t="s">
        <v>104</v>
      </c>
    </row>
    <row r="36" spans="1:37" x14ac:dyDescent="0.2">
      <c r="A36" s="77">
        <v>11010015</v>
      </c>
      <c r="B36" s="78">
        <v>1</v>
      </c>
      <c r="C36" s="77">
        <v>8020089</v>
      </c>
      <c r="D36" s="78">
        <v>7010084</v>
      </c>
      <c r="E36" s="92">
        <v>33</v>
      </c>
      <c r="F36" s="2" t="s">
        <v>115</v>
      </c>
      <c r="G36" s="2">
        <v>6287</v>
      </c>
      <c r="H36" s="59" t="s">
        <v>116</v>
      </c>
      <c r="I36" s="60">
        <v>17.413399999999999</v>
      </c>
      <c r="J36" s="61">
        <v>-0.23</v>
      </c>
      <c r="K36" s="62">
        <v>5.24</v>
      </c>
      <c r="L36" s="61">
        <v>44.33</v>
      </c>
      <c r="M36" s="63">
        <v>39</v>
      </c>
      <c r="N36" s="61">
        <v>6.14</v>
      </c>
      <c r="O36" s="63">
        <v>26</v>
      </c>
      <c r="P36" s="61">
        <v>8.7200000000000006</v>
      </c>
      <c r="Q36" s="63">
        <v>18</v>
      </c>
      <c r="R36" s="61" t="s">
        <v>29</v>
      </c>
      <c r="S36" s="63" t="s">
        <v>30</v>
      </c>
      <c r="T36" s="61" t="s">
        <v>29</v>
      </c>
      <c r="U36" s="63" t="s">
        <v>30</v>
      </c>
      <c r="V36" s="61" t="s">
        <v>29</v>
      </c>
      <c r="W36" s="63" t="s">
        <v>30</v>
      </c>
      <c r="X36" s="61" t="s">
        <v>29</v>
      </c>
      <c r="Y36" s="63" t="s">
        <v>30</v>
      </c>
      <c r="Z36" s="64">
        <v>7090</v>
      </c>
      <c r="AA36" s="65">
        <v>1422</v>
      </c>
      <c r="AB36" s="66">
        <v>14055</v>
      </c>
      <c r="AC36" s="67">
        <v>1102</v>
      </c>
      <c r="AD36" s="68">
        <v>3270</v>
      </c>
      <c r="AE36" s="69">
        <v>320</v>
      </c>
      <c r="AF36" s="70">
        <v>10785</v>
      </c>
      <c r="AG36" s="65">
        <v>36823</v>
      </c>
      <c r="AH36" s="71">
        <v>0.63</v>
      </c>
      <c r="AI36" s="62">
        <v>44.56</v>
      </c>
      <c r="AJ36" s="72" t="s">
        <v>117</v>
      </c>
      <c r="AK36" s="5" t="s">
        <v>118</v>
      </c>
    </row>
    <row r="37" spans="1:37" x14ac:dyDescent="0.2">
      <c r="A37" s="77">
        <v>11010015</v>
      </c>
      <c r="B37" s="78">
        <v>1</v>
      </c>
      <c r="C37" s="77">
        <v>8010091</v>
      </c>
      <c r="D37" s="78">
        <v>7010015</v>
      </c>
      <c r="E37" s="92">
        <v>34</v>
      </c>
      <c r="F37" s="2" t="s">
        <v>119</v>
      </c>
      <c r="G37" s="2">
        <v>8083</v>
      </c>
      <c r="H37" s="59" t="s">
        <v>120</v>
      </c>
      <c r="I37" s="60">
        <v>8.8232999999999997</v>
      </c>
      <c r="J37" s="61">
        <v>0.51</v>
      </c>
      <c r="K37" s="62">
        <v>5.07</v>
      </c>
      <c r="L37" s="61">
        <v>57.31</v>
      </c>
      <c r="M37" s="63">
        <v>3</v>
      </c>
      <c r="N37" s="61">
        <v>10.44</v>
      </c>
      <c r="O37" s="63">
        <v>6</v>
      </c>
      <c r="P37" s="61" t="s">
        <v>29</v>
      </c>
      <c r="Q37" s="63" t="s">
        <v>30</v>
      </c>
      <c r="R37" s="61" t="s">
        <v>29</v>
      </c>
      <c r="S37" s="63" t="s">
        <v>30</v>
      </c>
      <c r="T37" s="61" t="s">
        <v>29</v>
      </c>
      <c r="U37" s="63" t="s">
        <v>30</v>
      </c>
      <c r="V37" s="61" t="s">
        <v>29</v>
      </c>
      <c r="W37" s="63" t="s">
        <v>30</v>
      </c>
      <c r="X37" s="61" t="s">
        <v>29</v>
      </c>
      <c r="Y37" s="63" t="s">
        <v>30</v>
      </c>
      <c r="Z37" s="64">
        <v>1399</v>
      </c>
      <c r="AA37" s="65">
        <v>767</v>
      </c>
      <c r="AB37" s="66">
        <v>1906</v>
      </c>
      <c r="AC37" s="67">
        <v>3482</v>
      </c>
      <c r="AD37" s="68">
        <v>3969</v>
      </c>
      <c r="AE37" s="69">
        <v>-2715</v>
      </c>
      <c r="AF37" s="70">
        <v>-2063</v>
      </c>
      <c r="AG37" s="65">
        <v>13906</v>
      </c>
      <c r="AH37" s="71">
        <v>-15.72</v>
      </c>
      <c r="AI37" s="62">
        <v>-8.6199999999999992</v>
      </c>
      <c r="AJ37" s="72" t="s">
        <v>45</v>
      </c>
      <c r="AK37" s="5" t="s">
        <v>46</v>
      </c>
    </row>
    <row r="38" spans="1:37" x14ac:dyDescent="0.2">
      <c r="A38" s="77">
        <v>11010015</v>
      </c>
      <c r="B38" s="78">
        <v>1</v>
      </c>
      <c r="C38" s="77">
        <v>8020089</v>
      </c>
      <c r="D38" s="78">
        <v>7010084</v>
      </c>
      <c r="E38" s="92">
        <v>35</v>
      </c>
      <c r="F38" s="2" t="s">
        <v>121</v>
      </c>
      <c r="G38" s="2">
        <v>1287</v>
      </c>
      <c r="H38" s="59" t="s">
        <v>122</v>
      </c>
      <c r="I38" s="60">
        <v>16.904900000000001</v>
      </c>
      <c r="J38" s="61">
        <v>-0.28999999999999998</v>
      </c>
      <c r="K38" s="62">
        <v>5.04</v>
      </c>
      <c r="L38" s="61">
        <v>43.23</v>
      </c>
      <c r="M38" s="63">
        <v>42</v>
      </c>
      <c r="N38" s="61">
        <v>5.34</v>
      </c>
      <c r="O38" s="63">
        <v>30</v>
      </c>
      <c r="P38" s="61">
        <v>8.19</v>
      </c>
      <c r="Q38" s="63">
        <v>20</v>
      </c>
      <c r="R38" s="61">
        <v>3.5</v>
      </c>
      <c r="S38" s="63">
        <v>11</v>
      </c>
      <c r="T38" s="61">
        <v>3.44</v>
      </c>
      <c r="U38" s="63">
        <v>10</v>
      </c>
      <c r="V38" s="61">
        <v>5.42</v>
      </c>
      <c r="W38" s="63">
        <v>3</v>
      </c>
      <c r="X38" s="61" t="s">
        <v>29</v>
      </c>
      <c r="Y38" s="63" t="s">
        <v>30</v>
      </c>
      <c r="Z38" s="64">
        <v>2600</v>
      </c>
      <c r="AA38" s="65">
        <v>3001</v>
      </c>
      <c r="AB38" s="66">
        <v>12679</v>
      </c>
      <c r="AC38" s="67">
        <v>1133</v>
      </c>
      <c r="AD38" s="68">
        <v>2326</v>
      </c>
      <c r="AE38" s="69">
        <v>1868</v>
      </c>
      <c r="AF38" s="70">
        <v>10353</v>
      </c>
      <c r="AG38" s="65">
        <v>29734</v>
      </c>
      <c r="AH38" s="71">
        <v>6.31</v>
      </c>
      <c r="AI38" s="62">
        <v>58.57</v>
      </c>
      <c r="AJ38" s="72" t="s">
        <v>117</v>
      </c>
      <c r="AK38" s="6" t="s">
        <v>118</v>
      </c>
    </row>
    <row r="39" spans="1:37" x14ac:dyDescent="0.2">
      <c r="A39" s="77">
        <v>11010015</v>
      </c>
      <c r="B39" s="78">
        <v>1</v>
      </c>
      <c r="C39" s="77">
        <v>8010012</v>
      </c>
      <c r="D39" s="78">
        <v>7010014</v>
      </c>
      <c r="E39" s="92">
        <v>36</v>
      </c>
      <c r="F39" s="2" t="s">
        <v>123</v>
      </c>
      <c r="G39" s="2">
        <v>975</v>
      </c>
      <c r="H39" s="59" t="s">
        <v>124</v>
      </c>
      <c r="I39" s="60">
        <v>16.320900000000002</v>
      </c>
      <c r="J39" s="61">
        <v>0.59</v>
      </c>
      <c r="K39" s="62">
        <v>4.95</v>
      </c>
      <c r="L39" s="61">
        <v>47.36</v>
      </c>
      <c r="M39" s="63">
        <v>30</v>
      </c>
      <c r="N39" s="61">
        <v>6.42</v>
      </c>
      <c r="O39" s="63">
        <v>24</v>
      </c>
      <c r="P39" s="61">
        <v>8.91</v>
      </c>
      <c r="Q39" s="63">
        <v>17</v>
      </c>
      <c r="R39" s="61">
        <v>4.0599999999999996</v>
      </c>
      <c r="S39" s="63">
        <v>8</v>
      </c>
      <c r="T39" s="61">
        <v>4.13</v>
      </c>
      <c r="U39" s="63">
        <v>7</v>
      </c>
      <c r="V39" s="61">
        <v>5.3</v>
      </c>
      <c r="W39" s="63">
        <v>4</v>
      </c>
      <c r="X39" s="61" t="s">
        <v>29</v>
      </c>
      <c r="Y39" s="63" t="s">
        <v>30</v>
      </c>
      <c r="Z39" s="64">
        <v>3442</v>
      </c>
      <c r="AA39" s="65">
        <v>2639</v>
      </c>
      <c r="AB39" s="66">
        <v>8165</v>
      </c>
      <c r="AC39" s="67">
        <v>651</v>
      </c>
      <c r="AD39" s="68">
        <v>1441</v>
      </c>
      <c r="AE39" s="69">
        <v>1988</v>
      </c>
      <c r="AF39" s="70">
        <v>6724</v>
      </c>
      <c r="AG39" s="65">
        <v>43342</v>
      </c>
      <c r="AH39" s="71">
        <v>5.4</v>
      </c>
      <c r="AI39" s="62">
        <v>23.81</v>
      </c>
      <c r="AJ39" s="72" t="s">
        <v>67</v>
      </c>
      <c r="AK39" s="5" t="s">
        <v>68</v>
      </c>
    </row>
    <row r="40" spans="1:37" x14ac:dyDescent="0.2">
      <c r="A40" s="77">
        <v>11010015</v>
      </c>
      <c r="B40" s="78">
        <v>1</v>
      </c>
      <c r="C40" s="77">
        <v>8010091</v>
      </c>
      <c r="D40" s="78">
        <v>7010015</v>
      </c>
      <c r="E40" s="92">
        <v>37</v>
      </c>
      <c r="F40" s="2" t="s">
        <v>125</v>
      </c>
      <c r="G40" s="2">
        <v>7083</v>
      </c>
      <c r="H40" s="59" t="s">
        <v>126</v>
      </c>
      <c r="I40" s="60">
        <v>20.393000000000001</v>
      </c>
      <c r="J40" s="61">
        <v>0.47</v>
      </c>
      <c r="K40" s="62">
        <v>4.9400000000000004</v>
      </c>
      <c r="L40" s="61">
        <v>56.5</v>
      </c>
      <c r="M40" s="63">
        <v>4</v>
      </c>
      <c r="N40" s="61">
        <v>9.86</v>
      </c>
      <c r="O40" s="63">
        <v>11</v>
      </c>
      <c r="P40" s="61">
        <v>11.91</v>
      </c>
      <c r="Q40" s="63">
        <v>5</v>
      </c>
      <c r="R40" s="61" t="s">
        <v>29</v>
      </c>
      <c r="S40" s="63" t="s">
        <v>30</v>
      </c>
      <c r="T40" s="61" t="s">
        <v>29</v>
      </c>
      <c r="U40" s="63" t="s">
        <v>30</v>
      </c>
      <c r="V40" s="61" t="s">
        <v>29</v>
      </c>
      <c r="W40" s="63" t="s">
        <v>30</v>
      </c>
      <c r="X40" s="61" t="s">
        <v>29</v>
      </c>
      <c r="Y40" s="63" t="s">
        <v>30</v>
      </c>
      <c r="Z40" s="64">
        <v>2</v>
      </c>
      <c r="AA40" s="65"/>
      <c r="AB40" s="66"/>
      <c r="AC40" s="67"/>
      <c r="AD40" s="68">
        <v>1943</v>
      </c>
      <c r="AE40" s="69"/>
      <c r="AF40" s="70">
        <v>-1943</v>
      </c>
      <c r="AG40" s="65">
        <v>565</v>
      </c>
      <c r="AH40" s="71">
        <v>0.47</v>
      </c>
      <c r="AI40" s="62">
        <v>-75.47</v>
      </c>
      <c r="AJ40" s="72" t="s">
        <v>45</v>
      </c>
      <c r="AK40" s="5" t="s">
        <v>46</v>
      </c>
    </row>
    <row r="41" spans="1:37" x14ac:dyDescent="0.2">
      <c r="A41" s="77">
        <v>11010015</v>
      </c>
      <c r="B41" s="78">
        <v>1</v>
      </c>
      <c r="C41" s="77">
        <v>8010091</v>
      </c>
      <c r="D41" s="78">
        <v>7010015</v>
      </c>
      <c r="E41" s="92">
        <v>38</v>
      </c>
      <c r="F41" s="2" t="s">
        <v>127</v>
      </c>
      <c r="G41" s="2">
        <v>6083</v>
      </c>
      <c r="H41" s="59" t="s">
        <v>128</v>
      </c>
      <c r="I41" s="60">
        <v>16.560099999999998</v>
      </c>
      <c r="J41" s="61">
        <v>0.41</v>
      </c>
      <c r="K41" s="62">
        <v>4.75</v>
      </c>
      <c r="L41" s="61">
        <v>55.37</v>
      </c>
      <c r="M41" s="63">
        <v>5</v>
      </c>
      <c r="N41" s="61">
        <v>9.07</v>
      </c>
      <c r="O41" s="63">
        <v>15</v>
      </c>
      <c r="P41" s="61">
        <v>11.07</v>
      </c>
      <c r="Q41" s="63">
        <v>8</v>
      </c>
      <c r="R41" s="61" t="s">
        <v>29</v>
      </c>
      <c r="S41" s="63" t="s">
        <v>30</v>
      </c>
      <c r="T41" s="61" t="s">
        <v>29</v>
      </c>
      <c r="U41" s="63" t="s">
        <v>30</v>
      </c>
      <c r="V41" s="61" t="s">
        <v>29</v>
      </c>
      <c r="W41" s="63" t="s">
        <v>30</v>
      </c>
      <c r="X41" s="61" t="s">
        <v>29</v>
      </c>
      <c r="Y41" s="63" t="s">
        <v>30</v>
      </c>
      <c r="Z41" s="64">
        <v>189</v>
      </c>
      <c r="AA41" s="65">
        <v>820</v>
      </c>
      <c r="AB41" s="66">
        <v>5327</v>
      </c>
      <c r="AC41" s="67">
        <v>1587</v>
      </c>
      <c r="AD41" s="68">
        <v>3069</v>
      </c>
      <c r="AE41" s="69">
        <v>-767</v>
      </c>
      <c r="AF41" s="70">
        <v>2258</v>
      </c>
      <c r="AG41" s="65">
        <v>14689</v>
      </c>
      <c r="AH41" s="71">
        <v>-4.5999999999999996</v>
      </c>
      <c r="AI41" s="62">
        <v>22.6</v>
      </c>
      <c r="AJ41" s="72" t="s">
        <v>45</v>
      </c>
      <c r="AK41" s="5" t="s">
        <v>46</v>
      </c>
    </row>
    <row r="42" spans="1:37" x14ac:dyDescent="0.2">
      <c r="A42" s="77">
        <v>11010015</v>
      </c>
      <c r="B42" s="78">
        <v>1</v>
      </c>
      <c r="C42" s="77">
        <v>8010091</v>
      </c>
      <c r="D42" s="78">
        <v>7010015</v>
      </c>
      <c r="E42" s="92">
        <v>39</v>
      </c>
      <c r="F42" s="2" t="s">
        <v>129</v>
      </c>
      <c r="G42" s="2">
        <v>2083</v>
      </c>
      <c r="H42" s="59" t="s">
        <v>130</v>
      </c>
      <c r="I42" s="60">
        <v>11.484999999999999</v>
      </c>
      <c r="J42" s="61">
        <v>0.35</v>
      </c>
      <c r="K42" s="62">
        <v>4.57</v>
      </c>
      <c r="L42" s="61">
        <v>54.29</v>
      </c>
      <c r="M42" s="63">
        <v>7</v>
      </c>
      <c r="N42" s="61">
        <v>8.31</v>
      </c>
      <c r="O42" s="63">
        <v>19</v>
      </c>
      <c r="P42" s="61">
        <v>10.29</v>
      </c>
      <c r="Q42" s="63">
        <v>11</v>
      </c>
      <c r="R42" s="61">
        <v>4.07</v>
      </c>
      <c r="S42" s="63">
        <v>7</v>
      </c>
      <c r="T42" s="61">
        <v>3.66</v>
      </c>
      <c r="U42" s="63">
        <v>8</v>
      </c>
      <c r="V42" s="61">
        <v>5</v>
      </c>
      <c r="W42" s="63">
        <v>5</v>
      </c>
      <c r="X42" s="61" t="s">
        <v>29</v>
      </c>
      <c r="Y42" s="63" t="s">
        <v>30</v>
      </c>
      <c r="Z42" s="64">
        <v>3242</v>
      </c>
      <c r="AA42" s="65">
        <v>1222</v>
      </c>
      <c r="AB42" s="66">
        <v>6365</v>
      </c>
      <c r="AC42" s="67">
        <v>876</v>
      </c>
      <c r="AD42" s="68">
        <v>4146</v>
      </c>
      <c r="AE42" s="69">
        <v>346</v>
      </c>
      <c r="AF42" s="70">
        <v>2219</v>
      </c>
      <c r="AG42" s="65">
        <v>31725</v>
      </c>
      <c r="AH42" s="71">
        <v>1.45</v>
      </c>
      <c r="AI42" s="62">
        <v>12.22</v>
      </c>
      <c r="AJ42" s="72" t="s">
        <v>45</v>
      </c>
      <c r="AK42" s="5" t="s">
        <v>46</v>
      </c>
    </row>
    <row r="43" spans="1:37" ht="13.5" thickBot="1" x14ac:dyDescent="0.25">
      <c r="A43" s="77">
        <v>11010015</v>
      </c>
      <c r="B43" s="78">
        <v>1</v>
      </c>
      <c r="C43" s="77">
        <v>8010081</v>
      </c>
      <c r="D43" s="78">
        <v>7010085</v>
      </c>
      <c r="E43" s="93">
        <v>40</v>
      </c>
      <c r="F43" s="94" t="s">
        <v>131</v>
      </c>
      <c r="G43" s="94">
        <v>6055</v>
      </c>
      <c r="H43" s="95" t="s">
        <v>132</v>
      </c>
      <c r="I43" s="96">
        <v>126.0705</v>
      </c>
      <c r="J43" s="97">
        <v>0.52</v>
      </c>
      <c r="K43" s="98">
        <v>4.32</v>
      </c>
      <c r="L43" s="97">
        <v>50.62</v>
      </c>
      <c r="M43" s="99">
        <v>20</v>
      </c>
      <c r="N43" s="97">
        <v>9.85</v>
      </c>
      <c r="O43" s="99">
        <v>12</v>
      </c>
      <c r="P43" s="97" t="s">
        <v>29</v>
      </c>
      <c r="Q43" s="99" t="s">
        <v>30</v>
      </c>
      <c r="R43" s="97" t="s">
        <v>29</v>
      </c>
      <c r="S43" s="99" t="s">
        <v>30</v>
      </c>
      <c r="T43" s="97" t="s">
        <v>29</v>
      </c>
      <c r="U43" s="99" t="s">
        <v>30</v>
      </c>
      <c r="V43" s="97" t="s">
        <v>29</v>
      </c>
      <c r="W43" s="99" t="s">
        <v>30</v>
      </c>
      <c r="X43" s="97" t="s">
        <v>29</v>
      </c>
      <c r="Y43" s="99" t="s">
        <v>30</v>
      </c>
      <c r="Z43" s="100">
        <v>77</v>
      </c>
      <c r="AA43" s="101">
        <v>121</v>
      </c>
      <c r="AB43" s="102">
        <v>753</v>
      </c>
      <c r="AC43" s="103">
        <v>19</v>
      </c>
      <c r="AD43" s="104">
        <v>368</v>
      </c>
      <c r="AE43" s="105">
        <v>102</v>
      </c>
      <c r="AF43" s="106">
        <v>385</v>
      </c>
      <c r="AG43" s="101">
        <v>2484</v>
      </c>
      <c r="AH43" s="107">
        <v>4.8899999999999997</v>
      </c>
      <c r="AI43" s="98">
        <v>22.31</v>
      </c>
      <c r="AJ43" s="108" t="s">
        <v>133</v>
      </c>
      <c r="AK43" s="6" t="s">
        <v>134</v>
      </c>
    </row>
    <row r="44" spans="1:37" x14ac:dyDescent="0.2">
      <c r="A44" s="77">
        <v>11010015</v>
      </c>
      <c r="B44" s="78">
        <v>1</v>
      </c>
      <c r="C44" s="77">
        <v>8040170</v>
      </c>
      <c r="D44" s="78">
        <v>7010193</v>
      </c>
      <c r="E44" s="109">
        <v>41</v>
      </c>
      <c r="F44" s="110" t="s">
        <v>135</v>
      </c>
      <c r="G44" s="110">
        <v>5997</v>
      </c>
      <c r="H44" s="111" t="s">
        <v>136</v>
      </c>
      <c r="I44" s="112">
        <v>20.677499999999998</v>
      </c>
      <c r="J44" s="113">
        <v>-2.2200000000000002</v>
      </c>
      <c r="K44" s="114">
        <v>4.25</v>
      </c>
      <c r="L44" s="113">
        <v>68.7</v>
      </c>
      <c r="M44" s="115">
        <v>1</v>
      </c>
      <c r="N44" s="113">
        <v>13.96</v>
      </c>
      <c r="O44" s="115">
        <v>1</v>
      </c>
      <c r="P44" s="113" t="s">
        <v>29</v>
      </c>
      <c r="Q44" s="115" t="s">
        <v>30</v>
      </c>
      <c r="R44" s="113" t="s">
        <v>29</v>
      </c>
      <c r="S44" s="115" t="s">
        <v>30</v>
      </c>
      <c r="T44" s="113" t="s">
        <v>29</v>
      </c>
      <c r="U44" s="115" t="s">
        <v>30</v>
      </c>
      <c r="V44" s="113" t="s">
        <v>29</v>
      </c>
      <c r="W44" s="115" t="s">
        <v>30</v>
      </c>
      <c r="X44" s="113" t="s">
        <v>29</v>
      </c>
      <c r="Y44" s="115" t="s">
        <v>30</v>
      </c>
      <c r="Z44" s="116">
        <v>1177</v>
      </c>
      <c r="AA44" s="117">
        <v>885</v>
      </c>
      <c r="AB44" s="118">
        <v>1958</v>
      </c>
      <c r="AC44" s="119">
        <v>107</v>
      </c>
      <c r="AD44" s="120">
        <v>2547</v>
      </c>
      <c r="AE44" s="121">
        <v>778</v>
      </c>
      <c r="AF44" s="122">
        <v>-589</v>
      </c>
      <c r="AG44" s="117">
        <v>19493</v>
      </c>
      <c r="AH44" s="123">
        <v>1.79</v>
      </c>
      <c r="AI44" s="114">
        <v>1.49</v>
      </c>
      <c r="AJ44" s="124" t="s">
        <v>137</v>
      </c>
      <c r="AK44" s="5" t="s">
        <v>138</v>
      </c>
    </row>
    <row r="45" spans="1:37" x14ac:dyDescent="0.2">
      <c r="A45" s="77">
        <v>11010015</v>
      </c>
      <c r="B45" s="78">
        <v>1</v>
      </c>
      <c r="C45" s="77">
        <v>8010091</v>
      </c>
      <c r="D45" s="78">
        <v>7010015</v>
      </c>
      <c r="E45" s="92">
        <v>42</v>
      </c>
      <c r="F45" s="2" t="s">
        <v>139</v>
      </c>
      <c r="G45" s="2">
        <v>5385</v>
      </c>
      <c r="H45" s="59" t="s">
        <v>140</v>
      </c>
      <c r="I45" s="60">
        <v>6.9931999999999999</v>
      </c>
      <c r="J45" s="61">
        <v>1.17</v>
      </c>
      <c r="K45" s="62">
        <v>4.13</v>
      </c>
      <c r="L45" s="61">
        <v>46.08</v>
      </c>
      <c r="M45" s="63">
        <v>34</v>
      </c>
      <c r="N45" s="61" t="s">
        <v>29</v>
      </c>
      <c r="O45" s="63" t="s">
        <v>30</v>
      </c>
      <c r="P45" s="61" t="s">
        <v>29</v>
      </c>
      <c r="Q45" s="63" t="s">
        <v>30</v>
      </c>
      <c r="R45" s="61" t="s">
        <v>29</v>
      </c>
      <c r="S45" s="63" t="s">
        <v>30</v>
      </c>
      <c r="T45" s="61" t="s">
        <v>29</v>
      </c>
      <c r="U45" s="63" t="s">
        <v>30</v>
      </c>
      <c r="V45" s="61" t="s">
        <v>29</v>
      </c>
      <c r="W45" s="63" t="s">
        <v>30</v>
      </c>
      <c r="X45" s="61" t="s">
        <v>29</v>
      </c>
      <c r="Y45" s="63" t="s">
        <v>30</v>
      </c>
      <c r="Z45" s="64">
        <v>258735</v>
      </c>
      <c r="AA45" s="65">
        <v>38631</v>
      </c>
      <c r="AB45" s="66">
        <v>384746</v>
      </c>
      <c r="AC45" s="67">
        <v>20381</v>
      </c>
      <c r="AD45" s="68">
        <v>46583</v>
      </c>
      <c r="AE45" s="69">
        <v>18250</v>
      </c>
      <c r="AF45" s="70">
        <v>338163</v>
      </c>
      <c r="AG45" s="65">
        <v>1666293</v>
      </c>
      <c r="AH45" s="71">
        <v>2.2999999999999998</v>
      </c>
      <c r="AI45" s="62">
        <v>29.51</v>
      </c>
      <c r="AJ45" s="72" t="s">
        <v>45</v>
      </c>
      <c r="AK45" s="5" t="s">
        <v>46</v>
      </c>
    </row>
    <row r="46" spans="1:37" x14ac:dyDescent="0.2">
      <c r="A46" s="77">
        <v>11010015</v>
      </c>
      <c r="B46" s="78">
        <v>1</v>
      </c>
      <c r="C46" s="77">
        <v>8010081</v>
      </c>
      <c r="D46" s="78">
        <v>7010085</v>
      </c>
      <c r="E46" s="92">
        <v>43</v>
      </c>
      <c r="F46" s="2" t="s">
        <v>141</v>
      </c>
      <c r="G46" s="2">
        <v>1055</v>
      </c>
      <c r="H46" s="59" t="s">
        <v>142</v>
      </c>
      <c r="I46" s="60">
        <v>17.611799999999999</v>
      </c>
      <c r="J46" s="61">
        <v>0.43</v>
      </c>
      <c r="K46" s="62">
        <v>4.05</v>
      </c>
      <c r="L46" s="61">
        <v>49</v>
      </c>
      <c r="M46" s="63">
        <v>25</v>
      </c>
      <c r="N46" s="61">
        <v>8.67</v>
      </c>
      <c r="O46" s="63">
        <v>18</v>
      </c>
      <c r="P46" s="61">
        <v>9.6</v>
      </c>
      <c r="Q46" s="63">
        <v>13</v>
      </c>
      <c r="R46" s="61">
        <v>3.63</v>
      </c>
      <c r="S46" s="63">
        <v>10</v>
      </c>
      <c r="T46" s="61">
        <v>4.59</v>
      </c>
      <c r="U46" s="63">
        <v>5</v>
      </c>
      <c r="V46" s="61">
        <v>6.22</v>
      </c>
      <c r="W46" s="63">
        <v>2</v>
      </c>
      <c r="X46" s="61" t="s">
        <v>29</v>
      </c>
      <c r="Y46" s="63" t="s">
        <v>30</v>
      </c>
      <c r="Z46" s="64">
        <v>3469</v>
      </c>
      <c r="AA46" s="65">
        <v>1997</v>
      </c>
      <c r="AB46" s="66">
        <v>9626</v>
      </c>
      <c r="AC46" s="67">
        <v>977</v>
      </c>
      <c r="AD46" s="68">
        <v>2634</v>
      </c>
      <c r="AE46" s="69">
        <v>1020</v>
      </c>
      <c r="AF46" s="70">
        <v>6992</v>
      </c>
      <c r="AG46" s="65">
        <v>47900</v>
      </c>
      <c r="AH46" s="71">
        <v>2.62</v>
      </c>
      <c r="AI46" s="62">
        <v>21.19</v>
      </c>
      <c r="AJ46" s="72" t="s">
        <v>133</v>
      </c>
      <c r="AK46" s="5" t="s">
        <v>134</v>
      </c>
    </row>
    <row r="47" spans="1:37" x14ac:dyDescent="0.2">
      <c r="A47" s="77">
        <v>11010015</v>
      </c>
      <c r="B47" s="78">
        <v>1</v>
      </c>
      <c r="C47" s="77">
        <v>8040170</v>
      </c>
      <c r="D47" s="78">
        <v>7010193</v>
      </c>
      <c r="E47" s="92">
        <v>44</v>
      </c>
      <c r="F47" s="2" t="s">
        <v>143</v>
      </c>
      <c r="G47" s="2">
        <v>2997</v>
      </c>
      <c r="H47" s="59" t="s">
        <v>144</v>
      </c>
      <c r="I47" s="60">
        <v>19.724499999999999</v>
      </c>
      <c r="J47" s="61">
        <v>-2.09</v>
      </c>
      <c r="K47" s="62">
        <v>3.73</v>
      </c>
      <c r="L47" s="61">
        <v>63.02</v>
      </c>
      <c r="M47" s="63">
        <v>2</v>
      </c>
      <c r="N47" s="61">
        <v>12.08</v>
      </c>
      <c r="O47" s="63">
        <v>2</v>
      </c>
      <c r="P47" s="61">
        <v>12.56</v>
      </c>
      <c r="Q47" s="63">
        <v>2</v>
      </c>
      <c r="R47" s="61">
        <v>5.84</v>
      </c>
      <c r="S47" s="63">
        <v>3</v>
      </c>
      <c r="T47" s="61">
        <v>4.83</v>
      </c>
      <c r="U47" s="63">
        <v>4</v>
      </c>
      <c r="V47" s="61" t="s">
        <v>29</v>
      </c>
      <c r="W47" s="63" t="s">
        <v>30</v>
      </c>
      <c r="X47" s="61" t="s">
        <v>29</v>
      </c>
      <c r="Y47" s="63" t="s">
        <v>30</v>
      </c>
      <c r="Z47" s="64">
        <v>2056</v>
      </c>
      <c r="AA47" s="65">
        <v>3137</v>
      </c>
      <c r="AB47" s="66">
        <v>10125</v>
      </c>
      <c r="AC47" s="67">
        <v>1086</v>
      </c>
      <c r="AD47" s="68">
        <v>1998</v>
      </c>
      <c r="AE47" s="69">
        <v>2051</v>
      </c>
      <c r="AF47" s="70">
        <v>8127</v>
      </c>
      <c r="AG47" s="65">
        <v>32634</v>
      </c>
      <c r="AH47" s="71">
        <v>4.41</v>
      </c>
      <c r="AI47" s="62">
        <v>36.44</v>
      </c>
      <c r="AJ47" s="72" t="s">
        <v>137</v>
      </c>
      <c r="AK47" s="5" t="s">
        <v>138</v>
      </c>
    </row>
    <row r="48" spans="1:37" x14ac:dyDescent="0.2">
      <c r="A48" s="77">
        <v>11010015</v>
      </c>
      <c r="B48" s="78">
        <v>1</v>
      </c>
      <c r="C48" s="77">
        <v>8010013</v>
      </c>
      <c r="D48" s="78">
        <v>7010190</v>
      </c>
      <c r="E48" s="92">
        <v>45</v>
      </c>
      <c r="F48" s="2" t="s">
        <v>145</v>
      </c>
      <c r="G48" s="2">
        <v>4274</v>
      </c>
      <c r="H48" s="59" t="s">
        <v>146</v>
      </c>
      <c r="I48" s="60">
        <v>10.0588</v>
      </c>
      <c r="J48" s="61">
        <v>-0.53</v>
      </c>
      <c r="K48" s="62">
        <v>3.34</v>
      </c>
      <c r="L48" s="61">
        <v>51.99</v>
      </c>
      <c r="M48" s="63">
        <v>15</v>
      </c>
      <c r="N48" s="61">
        <v>1.59</v>
      </c>
      <c r="O48" s="63">
        <v>34</v>
      </c>
      <c r="P48" s="61">
        <v>3.79</v>
      </c>
      <c r="Q48" s="63">
        <v>25</v>
      </c>
      <c r="R48" s="61">
        <v>0.54</v>
      </c>
      <c r="S48" s="63">
        <v>15</v>
      </c>
      <c r="T48" s="61" t="s">
        <v>29</v>
      </c>
      <c r="U48" s="63" t="s">
        <v>30</v>
      </c>
      <c r="V48" s="61" t="s">
        <v>29</v>
      </c>
      <c r="W48" s="63" t="s">
        <v>30</v>
      </c>
      <c r="X48" s="61" t="s">
        <v>29</v>
      </c>
      <c r="Y48" s="63" t="s">
        <v>30</v>
      </c>
      <c r="Z48" s="64">
        <v>144</v>
      </c>
      <c r="AA48" s="65">
        <v>6</v>
      </c>
      <c r="AB48" s="66">
        <v>56</v>
      </c>
      <c r="AC48" s="67">
        <v>18</v>
      </c>
      <c r="AD48" s="68">
        <v>124</v>
      </c>
      <c r="AE48" s="69">
        <v>-12</v>
      </c>
      <c r="AF48" s="70">
        <v>-68</v>
      </c>
      <c r="AG48" s="65">
        <v>3553</v>
      </c>
      <c r="AH48" s="71">
        <v>-0.86</v>
      </c>
      <c r="AI48" s="62">
        <v>1.38</v>
      </c>
      <c r="AJ48" s="72" t="s">
        <v>147</v>
      </c>
      <c r="AK48" s="6" t="s">
        <v>148</v>
      </c>
    </row>
    <row r="49" spans="1:37" x14ac:dyDescent="0.2">
      <c r="A49" s="77">
        <v>11010015</v>
      </c>
      <c r="B49" s="78">
        <v>1</v>
      </c>
      <c r="C49" s="77">
        <v>8050252</v>
      </c>
      <c r="D49" s="78">
        <v>7010225</v>
      </c>
      <c r="E49" s="92">
        <v>46</v>
      </c>
      <c r="F49" s="2" t="s">
        <v>149</v>
      </c>
      <c r="G49" s="2">
        <v>6675</v>
      </c>
      <c r="H49" s="59" t="s">
        <v>150</v>
      </c>
      <c r="I49" s="60">
        <v>12.870100000000001</v>
      </c>
      <c r="J49" s="61">
        <v>-0.3</v>
      </c>
      <c r="K49" s="62">
        <v>2.96</v>
      </c>
      <c r="L49" s="61">
        <v>45.31</v>
      </c>
      <c r="M49" s="63">
        <v>37</v>
      </c>
      <c r="N49" s="61" t="s">
        <v>29</v>
      </c>
      <c r="O49" s="63" t="s">
        <v>30</v>
      </c>
      <c r="P49" s="61" t="s">
        <v>29</v>
      </c>
      <c r="Q49" s="63" t="s">
        <v>30</v>
      </c>
      <c r="R49" s="61" t="s">
        <v>29</v>
      </c>
      <c r="S49" s="63" t="s">
        <v>30</v>
      </c>
      <c r="T49" s="61" t="s">
        <v>29</v>
      </c>
      <c r="U49" s="63" t="s">
        <v>30</v>
      </c>
      <c r="V49" s="61" t="s">
        <v>29</v>
      </c>
      <c r="W49" s="63" t="s">
        <v>30</v>
      </c>
      <c r="X49" s="61" t="s">
        <v>29</v>
      </c>
      <c r="Y49" s="63" t="s">
        <v>30</v>
      </c>
      <c r="Z49" s="64">
        <v>1</v>
      </c>
      <c r="AA49" s="65"/>
      <c r="AB49" s="66"/>
      <c r="AC49" s="67"/>
      <c r="AD49" s="68"/>
      <c r="AE49" s="69"/>
      <c r="AF49" s="70"/>
      <c r="AG49" s="65"/>
      <c r="AH49" s="71"/>
      <c r="AI49" s="62">
        <v>-90.91</v>
      </c>
      <c r="AJ49" s="72" t="s">
        <v>151</v>
      </c>
      <c r="AK49" s="5" t="s">
        <v>152</v>
      </c>
    </row>
    <row r="50" spans="1:37" x14ac:dyDescent="0.2">
      <c r="A50" s="77">
        <v>11010015</v>
      </c>
      <c r="B50" s="78">
        <v>1</v>
      </c>
      <c r="C50" s="77">
        <v>8050252</v>
      </c>
      <c r="D50" s="78">
        <v>7010225</v>
      </c>
      <c r="E50" s="92">
        <v>47</v>
      </c>
      <c r="F50" s="2" t="s">
        <v>153</v>
      </c>
      <c r="G50" s="2">
        <v>8675</v>
      </c>
      <c r="H50" s="59" t="s">
        <v>154</v>
      </c>
      <c r="I50" s="60">
        <v>12.8683</v>
      </c>
      <c r="J50" s="61">
        <v>-0.28000000000000003</v>
      </c>
      <c r="K50" s="62">
        <v>2.94</v>
      </c>
      <c r="L50" s="61">
        <v>45.55</v>
      </c>
      <c r="M50" s="63">
        <v>35</v>
      </c>
      <c r="N50" s="61" t="s">
        <v>29</v>
      </c>
      <c r="O50" s="63" t="s">
        <v>30</v>
      </c>
      <c r="P50" s="61" t="s">
        <v>29</v>
      </c>
      <c r="Q50" s="63" t="s">
        <v>30</v>
      </c>
      <c r="R50" s="61" t="s">
        <v>29</v>
      </c>
      <c r="S50" s="63" t="s">
        <v>30</v>
      </c>
      <c r="T50" s="61" t="s">
        <v>29</v>
      </c>
      <c r="U50" s="63" t="s">
        <v>30</v>
      </c>
      <c r="V50" s="61" t="s">
        <v>29</v>
      </c>
      <c r="W50" s="63" t="s">
        <v>30</v>
      </c>
      <c r="X50" s="61" t="s">
        <v>29</v>
      </c>
      <c r="Y50" s="63" t="s">
        <v>30</v>
      </c>
      <c r="Z50" s="64">
        <v>106</v>
      </c>
      <c r="AA50" s="65">
        <v>619</v>
      </c>
      <c r="AB50" s="66">
        <v>1590</v>
      </c>
      <c r="AC50" s="67">
        <v>329</v>
      </c>
      <c r="AD50" s="68">
        <v>1215</v>
      </c>
      <c r="AE50" s="69">
        <v>290</v>
      </c>
      <c r="AF50" s="70">
        <v>375</v>
      </c>
      <c r="AG50" s="65">
        <v>9830</v>
      </c>
      <c r="AH50" s="71">
        <v>2.73</v>
      </c>
      <c r="AI50" s="62">
        <v>6.94</v>
      </c>
      <c r="AJ50" s="72" t="s">
        <v>151</v>
      </c>
      <c r="AK50" s="5" t="s">
        <v>152</v>
      </c>
    </row>
    <row r="51" spans="1:37" x14ac:dyDescent="0.2">
      <c r="A51" s="77">
        <v>11010015</v>
      </c>
      <c r="B51" s="78">
        <v>1</v>
      </c>
      <c r="C51" s="77">
        <v>8050252</v>
      </c>
      <c r="D51" s="78">
        <v>7010225</v>
      </c>
      <c r="E51" s="92">
        <v>48</v>
      </c>
      <c r="F51" s="2" t="s">
        <v>155</v>
      </c>
      <c r="G51" s="2">
        <v>7675</v>
      </c>
      <c r="H51" s="59" t="s">
        <v>156</v>
      </c>
      <c r="I51" s="60">
        <v>12.8904</v>
      </c>
      <c r="J51" s="61">
        <v>-0.3</v>
      </c>
      <c r="K51" s="62">
        <v>2.87</v>
      </c>
      <c r="L51" s="61">
        <v>45.53</v>
      </c>
      <c r="M51" s="63">
        <v>36</v>
      </c>
      <c r="N51" s="61" t="s">
        <v>29</v>
      </c>
      <c r="O51" s="63" t="s">
        <v>30</v>
      </c>
      <c r="P51" s="61" t="s">
        <v>29</v>
      </c>
      <c r="Q51" s="63" t="s">
        <v>30</v>
      </c>
      <c r="R51" s="61" t="s">
        <v>29</v>
      </c>
      <c r="S51" s="63" t="s">
        <v>30</v>
      </c>
      <c r="T51" s="61" t="s">
        <v>29</v>
      </c>
      <c r="U51" s="63" t="s">
        <v>30</v>
      </c>
      <c r="V51" s="61" t="s">
        <v>29</v>
      </c>
      <c r="W51" s="63" t="s">
        <v>30</v>
      </c>
      <c r="X51" s="61" t="s">
        <v>29</v>
      </c>
      <c r="Y51" s="63" t="s">
        <v>30</v>
      </c>
      <c r="Z51" s="64">
        <v>78</v>
      </c>
      <c r="AA51" s="65">
        <v>124</v>
      </c>
      <c r="AB51" s="66">
        <v>467</v>
      </c>
      <c r="AC51" s="67">
        <v>16</v>
      </c>
      <c r="AD51" s="68">
        <v>99</v>
      </c>
      <c r="AE51" s="69">
        <v>108</v>
      </c>
      <c r="AF51" s="70">
        <v>368</v>
      </c>
      <c r="AG51" s="65">
        <v>1115</v>
      </c>
      <c r="AH51" s="71">
        <v>10.34</v>
      </c>
      <c r="AI51" s="62">
        <v>53.51</v>
      </c>
      <c r="AJ51" s="72" t="s">
        <v>151</v>
      </c>
      <c r="AK51" s="5" t="s">
        <v>152</v>
      </c>
    </row>
    <row r="52" spans="1:37" x14ac:dyDescent="0.2">
      <c r="A52" s="77">
        <v>11010015</v>
      </c>
      <c r="B52" s="78">
        <v>1</v>
      </c>
      <c r="C52" s="77">
        <v>8050252</v>
      </c>
      <c r="D52" s="78">
        <v>7010225</v>
      </c>
      <c r="E52" s="92">
        <v>49</v>
      </c>
      <c r="F52" s="2" t="s">
        <v>157</v>
      </c>
      <c r="G52" s="2">
        <v>5375</v>
      </c>
      <c r="H52" s="59" t="s">
        <v>158</v>
      </c>
      <c r="I52" s="60">
        <v>12.736700000000001</v>
      </c>
      <c r="J52" s="61">
        <v>-0.38</v>
      </c>
      <c r="K52" s="62">
        <v>2.81</v>
      </c>
      <c r="L52" s="61">
        <v>45.15</v>
      </c>
      <c r="M52" s="63">
        <v>38</v>
      </c>
      <c r="N52" s="61" t="s">
        <v>29</v>
      </c>
      <c r="O52" s="63" t="s">
        <v>30</v>
      </c>
      <c r="P52" s="61" t="s">
        <v>29</v>
      </c>
      <c r="Q52" s="63" t="s">
        <v>30</v>
      </c>
      <c r="R52" s="61" t="s">
        <v>29</v>
      </c>
      <c r="S52" s="63" t="s">
        <v>30</v>
      </c>
      <c r="T52" s="61" t="s">
        <v>29</v>
      </c>
      <c r="U52" s="63" t="s">
        <v>30</v>
      </c>
      <c r="V52" s="61" t="s">
        <v>29</v>
      </c>
      <c r="W52" s="63" t="s">
        <v>30</v>
      </c>
      <c r="X52" s="61" t="s">
        <v>29</v>
      </c>
      <c r="Y52" s="63" t="s">
        <v>30</v>
      </c>
      <c r="Z52" s="64">
        <v>4</v>
      </c>
      <c r="AA52" s="65"/>
      <c r="AB52" s="66"/>
      <c r="AC52" s="67"/>
      <c r="AD52" s="68"/>
      <c r="AE52" s="69"/>
      <c r="AF52" s="70"/>
      <c r="AG52" s="65">
        <v>5134</v>
      </c>
      <c r="AH52" s="71">
        <v>-0.38</v>
      </c>
      <c r="AI52" s="62">
        <v>2.81</v>
      </c>
      <c r="AJ52" s="72" t="s">
        <v>151</v>
      </c>
      <c r="AK52" s="5" t="s">
        <v>152</v>
      </c>
    </row>
    <row r="53" spans="1:37" ht="13.5" thickBot="1" x14ac:dyDescent="0.25">
      <c r="A53" s="77">
        <v>11010015</v>
      </c>
      <c r="B53" s="78">
        <v>1</v>
      </c>
      <c r="C53" s="77">
        <v>8030140</v>
      </c>
      <c r="D53" s="78">
        <v>7010043</v>
      </c>
      <c r="E53" s="93">
        <v>50</v>
      </c>
      <c r="F53" s="94" t="s">
        <v>159</v>
      </c>
      <c r="G53" s="94">
        <v>7955</v>
      </c>
      <c r="H53" s="95" t="s">
        <v>160</v>
      </c>
      <c r="I53" s="96">
        <v>24.238099999999999</v>
      </c>
      <c r="J53" s="97">
        <v>6.41</v>
      </c>
      <c r="K53" s="98">
        <v>0.4</v>
      </c>
      <c r="L53" s="97">
        <v>51.4</v>
      </c>
      <c r="M53" s="99">
        <v>18</v>
      </c>
      <c r="N53" s="97" t="s">
        <v>29</v>
      </c>
      <c r="O53" s="99" t="s">
        <v>30</v>
      </c>
      <c r="P53" s="97" t="s">
        <v>29</v>
      </c>
      <c r="Q53" s="99" t="s">
        <v>30</v>
      </c>
      <c r="R53" s="97" t="s">
        <v>29</v>
      </c>
      <c r="S53" s="99" t="s">
        <v>30</v>
      </c>
      <c r="T53" s="97" t="s">
        <v>29</v>
      </c>
      <c r="U53" s="99" t="s">
        <v>30</v>
      </c>
      <c r="V53" s="97" t="s">
        <v>29</v>
      </c>
      <c r="W53" s="99" t="s">
        <v>30</v>
      </c>
      <c r="X53" s="97" t="s">
        <v>29</v>
      </c>
      <c r="Y53" s="99" t="s">
        <v>30</v>
      </c>
      <c r="Z53" s="100">
        <v>1059</v>
      </c>
      <c r="AA53" s="101">
        <v>306</v>
      </c>
      <c r="AB53" s="102">
        <v>692</v>
      </c>
      <c r="AC53" s="103">
        <v>147</v>
      </c>
      <c r="AD53" s="104">
        <v>1260</v>
      </c>
      <c r="AE53" s="105">
        <v>159</v>
      </c>
      <c r="AF53" s="106">
        <v>-568</v>
      </c>
      <c r="AG53" s="101">
        <v>3889</v>
      </c>
      <c r="AH53" s="107">
        <v>11.08</v>
      </c>
      <c r="AI53" s="98">
        <v>-12.67</v>
      </c>
      <c r="AJ53" s="108" t="s">
        <v>161</v>
      </c>
      <c r="AK53" s="5" t="s">
        <v>162</v>
      </c>
    </row>
    <row r="54" spans="1:37" x14ac:dyDescent="0.2">
      <c r="A54" s="77">
        <v>11010015</v>
      </c>
      <c r="B54" s="78">
        <v>1</v>
      </c>
      <c r="C54" s="77">
        <v>8010022</v>
      </c>
      <c r="D54" s="78">
        <v>7010012</v>
      </c>
      <c r="E54" s="109">
        <v>51</v>
      </c>
      <c r="F54" s="110" t="s">
        <v>163</v>
      </c>
      <c r="G54" s="110">
        <v>7258</v>
      </c>
      <c r="H54" s="111" t="s">
        <v>164</v>
      </c>
      <c r="I54" s="112">
        <v>20.5671</v>
      </c>
      <c r="J54" s="113">
        <v>7.88</v>
      </c>
      <c r="K54" s="114">
        <v>0.05</v>
      </c>
      <c r="L54" s="113">
        <v>43.09</v>
      </c>
      <c r="M54" s="115">
        <v>43</v>
      </c>
      <c r="N54" s="113" t="s">
        <v>29</v>
      </c>
      <c r="O54" s="115" t="s">
        <v>30</v>
      </c>
      <c r="P54" s="113" t="s">
        <v>29</v>
      </c>
      <c r="Q54" s="115" t="s">
        <v>30</v>
      </c>
      <c r="R54" s="113" t="s">
        <v>29</v>
      </c>
      <c r="S54" s="115" t="s">
        <v>30</v>
      </c>
      <c r="T54" s="113" t="s">
        <v>29</v>
      </c>
      <c r="U54" s="115" t="s">
        <v>30</v>
      </c>
      <c r="V54" s="113" t="s">
        <v>29</v>
      </c>
      <c r="W54" s="115" t="s">
        <v>30</v>
      </c>
      <c r="X54" s="113" t="s">
        <v>29</v>
      </c>
      <c r="Y54" s="115" t="s">
        <v>30</v>
      </c>
      <c r="Z54" s="116">
        <v>2</v>
      </c>
      <c r="AA54" s="117"/>
      <c r="AB54" s="118">
        <v>2</v>
      </c>
      <c r="AC54" s="119">
        <v>1</v>
      </c>
      <c r="AD54" s="120">
        <v>1</v>
      </c>
      <c r="AE54" s="121">
        <v>-1</v>
      </c>
      <c r="AF54" s="122">
        <v>1</v>
      </c>
      <c r="AG54" s="117">
        <v>26</v>
      </c>
      <c r="AH54" s="123">
        <v>5.0199999999999996</v>
      </c>
      <c r="AI54" s="114">
        <v>4.6399999999999997</v>
      </c>
      <c r="AJ54" s="124" t="s">
        <v>55</v>
      </c>
      <c r="AK54" s="5" t="s">
        <v>56</v>
      </c>
    </row>
    <row r="55" spans="1:37" x14ac:dyDescent="0.2">
      <c r="A55" s="77">
        <v>11010015</v>
      </c>
      <c r="B55" s="78">
        <v>1</v>
      </c>
      <c r="C55" s="77">
        <v>8010022</v>
      </c>
      <c r="D55" s="78">
        <v>7010012</v>
      </c>
      <c r="E55" s="92">
        <v>52</v>
      </c>
      <c r="F55" s="2" t="s">
        <v>165</v>
      </c>
      <c r="G55" s="2">
        <v>258</v>
      </c>
      <c r="H55" s="59" t="s">
        <v>166</v>
      </c>
      <c r="I55" s="60">
        <v>19.845300000000002</v>
      </c>
      <c r="J55" s="61">
        <v>7.72</v>
      </c>
      <c r="K55" s="62">
        <v>-0.4</v>
      </c>
      <c r="L55" s="61">
        <v>40.54</v>
      </c>
      <c r="M55" s="63">
        <v>46</v>
      </c>
      <c r="N55" s="61">
        <v>-7.83</v>
      </c>
      <c r="O55" s="63">
        <v>49</v>
      </c>
      <c r="P55" s="61">
        <v>0.68</v>
      </c>
      <c r="Q55" s="63">
        <v>35</v>
      </c>
      <c r="R55" s="61">
        <v>-4.21</v>
      </c>
      <c r="S55" s="63">
        <v>19</v>
      </c>
      <c r="T55" s="61">
        <v>-1.02</v>
      </c>
      <c r="U55" s="63">
        <v>18</v>
      </c>
      <c r="V55" s="61">
        <v>3.02</v>
      </c>
      <c r="W55" s="63">
        <v>12</v>
      </c>
      <c r="X55" s="61">
        <v>4.68</v>
      </c>
      <c r="Y55" s="63">
        <v>1</v>
      </c>
      <c r="Z55" s="64">
        <v>1386</v>
      </c>
      <c r="AA55" s="65">
        <v>100</v>
      </c>
      <c r="AB55" s="66">
        <v>322</v>
      </c>
      <c r="AC55" s="67">
        <v>502</v>
      </c>
      <c r="AD55" s="68">
        <v>1895</v>
      </c>
      <c r="AE55" s="69">
        <v>-402</v>
      </c>
      <c r="AF55" s="70">
        <v>-1573</v>
      </c>
      <c r="AG55" s="65">
        <v>18282</v>
      </c>
      <c r="AH55" s="71">
        <v>5.33</v>
      </c>
      <c r="AI55" s="62">
        <v>-8.36</v>
      </c>
      <c r="AJ55" s="72" t="s">
        <v>55</v>
      </c>
      <c r="AK55" s="5" t="s">
        <v>56</v>
      </c>
    </row>
    <row r="56" spans="1:37" x14ac:dyDescent="0.2">
      <c r="A56" s="77">
        <v>11010015</v>
      </c>
      <c r="B56" s="78">
        <v>1</v>
      </c>
      <c r="C56" s="77">
        <v>8010141</v>
      </c>
      <c r="D56" s="78">
        <v>7010058</v>
      </c>
      <c r="E56" s="92">
        <v>53</v>
      </c>
      <c r="F56" s="2" t="s">
        <v>167</v>
      </c>
      <c r="G56" s="2">
        <v>6017</v>
      </c>
      <c r="H56" s="59" t="s">
        <v>168</v>
      </c>
      <c r="I56" s="60">
        <v>7.1093000000000002</v>
      </c>
      <c r="J56" s="61">
        <v>9.77</v>
      </c>
      <c r="K56" s="62">
        <v>-1.5</v>
      </c>
      <c r="L56" s="61">
        <v>39.68</v>
      </c>
      <c r="M56" s="63">
        <v>47</v>
      </c>
      <c r="N56" s="61">
        <v>-6.71</v>
      </c>
      <c r="O56" s="63">
        <v>44</v>
      </c>
      <c r="P56" s="61">
        <v>0.71</v>
      </c>
      <c r="Q56" s="63">
        <v>34</v>
      </c>
      <c r="R56" s="61" t="s">
        <v>29</v>
      </c>
      <c r="S56" s="63" t="s">
        <v>30</v>
      </c>
      <c r="T56" s="61" t="s">
        <v>29</v>
      </c>
      <c r="U56" s="63" t="s">
        <v>30</v>
      </c>
      <c r="V56" s="61" t="s">
        <v>29</v>
      </c>
      <c r="W56" s="63" t="s">
        <v>30</v>
      </c>
      <c r="X56" s="61" t="s">
        <v>29</v>
      </c>
      <c r="Y56" s="63" t="s">
        <v>30</v>
      </c>
      <c r="Z56" s="64">
        <v>276</v>
      </c>
      <c r="AA56" s="65"/>
      <c r="AB56" s="66"/>
      <c r="AC56" s="67">
        <v>4</v>
      </c>
      <c r="AD56" s="68">
        <v>328</v>
      </c>
      <c r="AE56" s="69">
        <v>-4</v>
      </c>
      <c r="AF56" s="70">
        <v>-328</v>
      </c>
      <c r="AG56" s="65">
        <v>66</v>
      </c>
      <c r="AH56" s="71">
        <v>3.62</v>
      </c>
      <c r="AI56" s="62">
        <v>-11.69</v>
      </c>
      <c r="AJ56" s="72" t="s">
        <v>31</v>
      </c>
      <c r="AK56" s="5" t="s">
        <v>32</v>
      </c>
    </row>
    <row r="57" spans="1:37" x14ac:dyDescent="0.2">
      <c r="A57" s="77">
        <v>11010015</v>
      </c>
      <c r="B57" s="78">
        <v>1</v>
      </c>
      <c r="C57" s="77">
        <v>8010141</v>
      </c>
      <c r="D57" s="78">
        <v>7010058</v>
      </c>
      <c r="E57" s="92">
        <v>54</v>
      </c>
      <c r="F57" s="2" t="s">
        <v>169</v>
      </c>
      <c r="G57" s="2">
        <v>8017</v>
      </c>
      <c r="H57" s="59" t="s">
        <v>170</v>
      </c>
      <c r="I57" s="60">
        <v>7.1844000000000001</v>
      </c>
      <c r="J57" s="61">
        <v>9.74</v>
      </c>
      <c r="K57" s="62">
        <v>-1.57</v>
      </c>
      <c r="L57" s="61">
        <v>39.26</v>
      </c>
      <c r="M57" s="63">
        <v>48</v>
      </c>
      <c r="N57" s="61">
        <v>-6.99</v>
      </c>
      <c r="O57" s="63">
        <v>45</v>
      </c>
      <c r="P57" s="61">
        <v>0.78</v>
      </c>
      <c r="Q57" s="63">
        <v>33</v>
      </c>
      <c r="R57" s="61" t="s">
        <v>29</v>
      </c>
      <c r="S57" s="63" t="s">
        <v>30</v>
      </c>
      <c r="T57" s="61" t="s">
        <v>29</v>
      </c>
      <c r="U57" s="63" t="s">
        <v>30</v>
      </c>
      <c r="V57" s="61" t="s">
        <v>29</v>
      </c>
      <c r="W57" s="63" t="s">
        <v>30</v>
      </c>
      <c r="X57" s="61" t="s">
        <v>29</v>
      </c>
      <c r="Y57" s="63" t="s">
        <v>30</v>
      </c>
      <c r="Z57" s="64"/>
      <c r="AA57" s="65"/>
      <c r="AB57" s="66"/>
      <c r="AC57" s="67"/>
      <c r="AD57" s="68"/>
      <c r="AE57" s="69"/>
      <c r="AF57" s="70"/>
      <c r="AG57" s="65"/>
      <c r="AH57" s="71"/>
      <c r="AI57" s="62"/>
      <c r="AJ57" s="72" t="s">
        <v>31</v>
      </c>
      <c r="AK57" s="5" t="s">
        <v>32</v>
      </c>
    </row>
    <row r="58" spans="1:37" x14ac:dyDescent="0.2">
      <c r="A58" s="77">
        <v>11010015</v>
      </c>
      <c r="B58" s="78">
        <v>1</v>
      </c>
      <c r="C58" s="77">
        <v>8010141</v>
      </c>
      <c r="D58" s="78">
        <v>7010058</v>
      </c>
      <c r="E58" s="92">
        <v>55</v>
      </c>
      <c r="F58" s="2" t="s">
        <v>171</v>
      </c>
      <c r="G58" s="2">
        <v>8817</v>
      </c>
      <c r="H58" s="59" t="s">
        <v>172</v>
      </c>
      <c r="I58" s="60">
        <v>7.1070000000000002</v>
      </c>
      <c r="J58" s="61">
        <v>9.69</v>
      </c>
      <c r="K58" s="62">
        <v>-1.71</v>
      </c>
      <c r="L58" s="61">
        <v>38.5</v>
      </c>
      <c r="M58" s="63">
        <v>50</v>
      </c>
      <c r="N58" s="61">
        <v>-7.5</v>
      </c>
      <c r="O58" s="63">
        <v>47</v>
      </c>
      <c r="P58" s="61" t="s">
        <v>29</v>
      </c>
      <c r="Q58" s="63" t="s">
        <v>30</v>
      </c>
      <c r="R58" s="61" t="s">
        <v>29</v>
      </c>
      <c r="S58" s="63" t="s">
        <v>30</v>
      </c>
      <c r="T58" s="61" t="s">
        <v>29</v>
      </c>
      <c r="U58" s="63" t="s">
        <v>30</v>
      </c>
      <c r="V58" s="61" t="s">
        <v>29</v>
      </c>
      <c r="W58" s="63" t="s">
        <v>30</v>
      </c>
      <c r="X58" s="61" t="s">
        <v>29</v>
      </c>
      <c r="Y58" s="63" t="s">
        <v>30</v>
      </c>
      <c r="Z58" s="64"/>
      <c r="AA58" s="65"/>
      <c r="AB58" s="66"/>
      <c r="AC58" s="67"/>
      <c r="AD58" s="68"/>
      <c r="AE58" s="69"/>
      <c r="AF58" s="70"/>
      <c r="AG58" s="65"/>
      <c r="AH58" s="71"/>
      <c r="AI58" s="62"/>
      <c r="AJ58" s="72" t="s">
        <v>31</v>
      </c>
      <c r="AK58" s="6" t="s">
        <v>32</v>
      </c>
    </row>
    <row r="59" spans="1:37" x14ac:dyDescent="0.2">
      <c r="A59" s="77">
        <v>11010015</v>
      </c>
      <c r="B59" s="78">
        <v>1</v>
      </c>
      <c r="C59" s="77">
        <v>8010141</v>
      </c>
      <c r="D59" s="78">
        <v>7010058</v>
      </c>
      <c r="E59" s="92">
        <v>56</v>
      </c>
      <c r="F59" s="2" t="s">
        <v>173</v>
      </c>
      <c r="G59" s="2">
        <v>7017</v>
      </c>
      <c r="H59" s="59" t="s">
        <v>174</v>
      </c>
      <c r="I59" s="60">
        <v>6.9537000000000004</v>
      </c>
      <c r="J59" s="61">
        <v>9.69</v>
      </c>
      <c r="K59" s="62">
        <v>-1.71</v>
      </c>
      <c r="L59" s="61">
        <v>38.5</v>
      </c>
      <c r="M59" s="63">
        <v>51</v>
      </c>
      <c r="N59" s="61">
        <v>-7.5</v>
      </c>
      <c r="O59" s="63">
        <v>46</v>
      </c>
      <c r="P59" s="61">
        <v>0.23</v>
      </c>
      <c r="Q59" s="63">
        <v>36</v>
      </c>
      <c r="R59" s="61" t="s">
        <v>29</v>
      </c>
      <c r="S59" s="63" t="s">
        <v>30</v>
      </c>
      <c r="T59" s="61" t="s">
        <v>29</v>
      </c>
      <c r="U59" s="63" t="s">
        <v>30</v>
      </c>
      <c r="V59" s="61" t="s">
        <v>29</v>
      </c>
      <c r="W59" s="63" t="s">
        <v>30</v>
      </c>
      <c r="X59" s="61" t="s">
        <v>29</v>
      </c>
      <c r="Y59" s="63" t="s">
        <v>30</v>
      </c>
      <c r="Z59" s="64">
        <v>4</v>
      </c>
      <c r="AA59" s="65">
        <v>1</v>
      </c>
      <c r="AB59" s="66">
        <v>938</v>
      </c>
      <c r="AC59" s="67">
        <v>188</v>
      </c>
      <c r="AD59" s="68">
        <v>936</v>
      </c>
      <c r="AE59" s="69">
        <v>-187</v>
      </c>
      <c r="AF59" s="70">
        <v>2</v>
      </c>
      <c r="AG59" s="65">
        <v>452</v>
      </c>
      <c r="AH59" s="71">
        <v>-22.95</v>
      </c>
      <c r="AI59" s="62">
        <v>-2.72</v>
      </c>
      <c r="AJ59" s="72" t="s">
        <v>31</v>
      </c>
      <c r="AK59" s="5" t="s">
        <v>32</v>
      </c>
    </row>
    <row r="60" spans="1:37" x14ac:dyDescent="0.2">
      <c r="A60" s="77">
        <v>11010015</v>
      </c>
      <c r="B60" s="78">
        <v>1</v>
      </c>
      <c r="C60" s="77">
        <v>8040126</v>
      </c>
      <c r="D60" s="78">
        <v>7010103</v>
      </c>
      <c r="E60" s="92">
        <v>57</v>
      </c>
      <c r="F60" s="2" t="s">
        <v>175</v>
      </c>
      <c r="G60" s="2">
        <v>5330</v>
      </c>
      <c r="H60" s="59" t="s">
        <v>176</v>
      </c>
      <c r="I60" s="60">
        <v>15.4613</v>
      </c>
      <c r="J60" s="61">
        <v>-0.35</v>
      </c>
      <c r="K60" s="62">
        <v>-1.72</v>
      </c>
      <c r="L60" s="61">
        <v>50.71</v>
      </c>
      <c r="M60" s="63">
        <v>19</v>
      </c>
      <c r="N60" s="61" t="s">
        <v>29</v>
      </c>
      <c r="O60" s="63" t="s">
        <v>30</v>
      </c>
      <c r="P60" s="61" t="s">
        <v>29</v>
      </c>
      <c r="Q60" s="63" t="s">
        <v>30</v>
      </c>
      <c r="R60" s="61" t="s">
        <v>29</v>
      </c>
      <c r="S60" s="63" t="s">
        <v>30</v>
      </c>
      <c r="T60" s="61" t="s">
        <v>29</v>
      </c>
      <c r="U60" s="63" t="s">
        <v>30</v>
      </c>
      <c r="V60" s="61" t="s">
        <v>29</v>
      </c>
      <c r="W60" s="63" t="s">
        <v>30</v>
      </c>
      <c r="X60" s="61" t="s">
        <v>29</v>
      </c>
      <c r="Y60" s="63" t="s">
        <v>30</v>
      </c>
      <c r="Z60" s="64">
        <v>509</v>
      </c>
      <c r="AA60" s="65">
        <v>3448</v>
      </c>
      <c r="AB60" s="66">
        <v>4428</v>
      </c>
      <c r="AC60" s="67">
        <v>2139</v>
      </c>
      <c r="AD60" s="68">
        <v>4763</v>
      </c>
      <c r="AE60" s="69">
        <v>1309</v>
      </c>
      <c r="AF60" s="70">
        <v>-335</v>
      </c>
      <c r="AG60" s="65">
        <v>22969</v>
      </c>
      <c r="AH60" s="71">
        <v>5.71</v>
      </c>
      <c r="AI60" s="62">
        <v>-2.93</v>
      </c>
      <c r="AJ60" s="72" t="s">
        <v>177</v>
      </c>
      <c r="AK60" s="5" t="s">
        <v>178</v>
      </c>
    </row>
    <row r="61" spans="1:37" x14ac:dyDescent="0.2">
      <c r="A61" s="77">
        <v>11010015</v>
      </c>
      <c r="B61" s="78">
        <v>1</v>
      </c>
      <c r="C61" s="77">
        <v>8010141</v>
      </c>
      <c r="D61" s="78">
        <v>7010058</v>
      </c>
      <c r="E61" s="92">
        <v>58</v>
      </c>
      <c r="F61" s="2" t="s">
        <v>179</v>
      </c>
      <c r="G61" s="2">
        <v>9817</v>
      </c>
      <c r="H61" s="59" t="s">
        <v>180</v>
      </c>
      <c r="I61" s="60">
        <v>7.0327000000000002</v>
      </c>
      <c r="J61" s="61">
        <v>9.67</v>
      </c>
      <c r="K61" s="62">
        <v>-1.76</v>
      </c>
      <c r="L61" s="61">
        <v>38.18</v>
      </c>
      <c r="M61" s="63">
        <v>52</v>
      </c>
      <c r="N61" s="61">
        <v>-7.71</v>
      </c>
      <c r="O61" s="63">
        <v>48</v>
      </c>
      <c r="P61" s="61" t="s">
        <v>29</v>
      </c>
      <c r="Q61" s="63" t="s">
        <v>30</v>
      </c>
      <c r="R61" s="61" t="s">
        <v>29</v>
      </c>
      <c r="S61" s="63" t="s">
        <v>30</v>
      </c>
      <c r="T61" s="61" t="s">
        <v>29</v>
      </c>
      <c r="U61" s="63" t="s">
        <v>30</v>
      </c>
      <c r="V61" s="61" t="s">
        <v>29</v>
      </c>
      <c r="W61" s="63" t="s">
        <v>30</v>
      </c>
      <c r="X61" s="61" t="s">
        <v>29</v>
      </c>
      <c r="Y61" s="63" t="s">
        <v>30</v>
      </c>
      <c r="Z61" s="64">
        <v>5</v>
      </c>
      <c r="AA61" s="65"/>
      <c r="AB61" s="66">
        <v>20</v>
      </c>
      <c r="AC61" s="67"/>
      <c r="AD61" s="68"/>
      <c r="AE61" s="69"/>
      <c r="AF61" s="70">
        <v>20</v>
      </c>
      <c r="AG61" s="65">
        <v>103</v>
      </c>
      <c r="AH61" s="71">
        <v>9.67</v>
      </c>
      <c r="AI61" s="62">
        <v>21.64</v>
      </c>
      <c r="AJ61" s="72" t="s">
        <v>31</v>
      </c>
      <c r="AK61" s="5" t="s">
        <v>32</v>
      </c>
    </row>
    <row r="62" spans="1:37" x14ac:dyDescent="0.2">
      <c r="A62" s="77">
        <v>11010015</v>
      </c>
      <c r="B62" s="78">
        <v>1</v>
      </c>
      <c r="C62" s="77">
        <v>8010141</v>
      </c>
      <c r="D62" s="78">
        <v>7010058</v>
      </c>
      <c r="E62" s="92">
        <v>59</v>
      </c>
      <c r="F62" s="2" t="s">
        <v>181</v>
      </c>
      <c r="G62" s="2">
        <v>2017</v>
      </c>
      <c r="H62" s="59" t="s">
        <v>182</v>
      </c>
      <c r="I62" s="60">
        <v>6.7723000000000004</v>
      </c>
      <c r="J62" s="61">
        <v>9.65</v>
      </c>
      <c r="K62" s="62">
        <v>-1.82</v>
      </c>
      <c r="L62" s="61">
        <v>37.880000000000003</v>
      </c>
      <c r="M62" s="63">
        <v>53</v>
      </c>
      <c r="N62" s="61">
        <v>-7.91</v>
      </c>
      <c r="O62" s="63">
        <v>50</v>
      </c>
      <c r="P62" s="61">
        <v>-0.22</v>
      </c>
      <c r="Q62" s="63">
        <v>37</v>
      </c>
      <c r="R62" s="61">
        <v>-7.19</v>
      </c>
      <c r="S62" s="63">
        <v>21</v>
      </c>
      <c r="T62" s="61" t="s">
        <v>29</v>
      </c>
      <c r="U62" s="63" t="s">
        <v>30</v>
      </c>
      <c r="V62" s="61" t="s">
        <v>29</v>
      </c>
      <c r="W62" s="63" t="s">
        <v>30</v>
      </c>
      <c r="X62" s="61" t="s">
        <v>29</v>
      </c>
      <c r="Y62" s="63" t="s">
        <v>30</v>
      </c>
      <c r="Z62" s="64">
        <v>676</v>
      </c>
      <c r="AA62" s="65">
        <v>123</v>
      </c>
      <c r="AB62" s="66">
        <v>600</v>
      </c>
      <c r="AC62" s="67">
        <v>104</v>
      </c>
      <c r="AD62" s="68">
        <v>1098</v>
      </c>
      <c r="AE62" s="69">
        <v>19</v>
      </c>
      <c r="AF62" s="70">
        <v>-498</v>
      </c>
      <c r="AG62" s="65">
        <v>3068</v>
      </c>
      <c r="AH62" s="71">
        <v>10.49</v>
      </c>
      <c r="AI62" s="62">
        <v>-15.51</v>
      </c>
      <c r="AJ62" s="72" t="s">
        <v>31</v>
      </c>
      <c r="AK62" s="5" t="s">
        <v>32</v>
      </c>
    </row>
    <row r="63" spans="1:37" ht="13.5" thickBot="1" x14ac:dyDescent="0.25">
      <c r="A63" s="77">
        <v>11010015</v>
      </c>
      <c r="B63" s="78">
        <v>1</v>
      </c>
      <c r="C63" s="77">
        <v>8010022</v>
      </c>
      <c r="D63" s="78">
        <v>7010012</v>
      </c>
      <c r="E63" s="93">
        <v>60</v>
      </c>
      <c r="F63" s="94" t="s">
        <v>183</v>
      </c>
      <c r="G63" s="94">
        <v>2295</v>
      </c>
      <c r="H63" s="95" t="s">
        <v>184</v>
      </c>
      <c r="I63" s="96">
        <v>256.8383</v>
      </c>
      <c r="J63" s="97">
        <v>3.78</v>
      </c>
      <c r="K63" s="98">
        <v>-3.61</v>
      </c>
      <c r="L63" s="97">
        <v>35.630000000000003</v>
      </c>
      <c r="M63" s="99">
        <v>55</v>
      </c>
      <c r="N63" s="97">
        <v>-4.59</v>
      </c>
      <c r="O63" s="99">
        <v>43</v>
      </c>
      <c r="P63" s="97">
        <v>1.86</v>
      </c>
      <c r="Q63" s="99">
        <v>31</v>
      </c>
      <c r="R63" s="97">
        <v>-3.32</v>
      </c>
      <c r="S63" s="99">
        <v>18</v>
      </c>
      <c r="T63" s="97">
        <v>0.72</v>
      </c>
      <c r="U63" s="99">
        <v>15</v>
      </c>
      <c r="V63" s="97">
        <v>4.82</v>
      </c>
      <c r="W63" s="99">
        <v>6</v>
      </c>
      <c r="X63" s="97" t="s">
        <v>29</v>
      </c>
      <c r="Y63" s="99" t="s">
        <v>30</v>
      </c>
      <c r="Z63" s="100">
        <v>472</v>
      </c>
      <c r="AA63" s="101"/>
      <c r="AB63" s="102">
        <v>3</v>
      </c>
      <c r="AC63" s="103">
        <v>48</v>
      </c>
      <c r="AD63" s="104">
        <v>352</v>
      </c>
      <c r="AE63" s="105">
        <v>-48</v>
      </c>
      <c r="AF63" s="106">
        <v>-349</v>
      </c>
      <c r="AG63" s="101">
        <v>3859</v>
      </c>
      <c r="AH63" s="107">
        <v>2.4900000000000002</v>
      </c>
      <c r="AI63" s="98">
        <v>-11.47</v>
      </c>
      <c r="AJ63" s="108" t="s">
        <v>55</v>
      </c>
      <c r="AK63" s="5" t="s">
        <v>56</v>
      </c>
    </row>
    <row r="64" spans="1:37" x14ac:dyDescent="0.2">
      <c r="A64" s="77">
        <v>11010015</v>
      </c>
      <c r="B64" s="78">
        <v>1</v>
      </c>
      <c r="C64" s="77">
        <v>8010012</v>
      </c>
      <c r="D64" s="78">
        <v>7010014</v>
      </c>
      <c r="E64" s="109">
        <v>61</v>
      </c>
      <c r="F64" s="110" t="s">
        <v>185</v>
      </c>
      <c r="G64" s="110">
        <v>902</v>
      </c>
      <c r="H64" s="111" t="s">
        <v>186</v>
      </c>
      <c r="I64" s="112">
        <v>1172.7668000000001</v>
      </c>
      <c r="J64" s="113">
        <v>8.2100000000000009</v>
      </c>
      <c r="K64" s="114">
        <v>-4.63</v>
      </c>
      <c r="L64" s="113">
        <v>38.6</v>
      </c>
      <c r="M64" s="115">
        <v>49</v>
      </c>
      <c r="N64" s="113">
        <v>-4.3499999999999996</v>
      </c>
      <c r="O64" s="115">
        <v>42</v>
      </c>
      <c r="P64" s="113">
        <v>2.85</v>
      </c>
      <c r="Q64" s="115">
        <v>27</v>
      </c>
      <c r="R64" s="113">
        <v>-3.06</v>
      </c>
      <c r="S64" s="115">
        <v>17</v>
      </c>
      <c r="T64" s="113">
        <v>0.34</v>
      </c>
      <c r="U64" s="115">
        <v>17</v>
      </c>
      <c r="V64" s="113">
        <v>4.03</v>
      </c>
      <c r="W64" s="115">
        <v>11</v>
      </c>
      <c r="X64" s="113" t="s">
        <v>29</v>
      </c>
      <c r="Y64" s="115" t="s">
        <v>30</v>
      </c>
      <c r="Z64" s="116">
        <v>1374</v>
      </c>
      <c r="AA64" s="117">
        <v>101</v>
      </c>
      <c r="AB64" s="118">
        <v>392</v>
      </c>
      <c r="AC64" s="119">
        <v>275</v>
      </c>
      <c r="AD64" s="120">
        <v>1624</v>
      </c>
      <c r="AE64" s="121">
        <v>-174</v>
      </c>
      <c r="AF64" s="122">
        <v>-1232</v>
      </c>
      <c r="AG64" s="117">
        <v>15621</v>
      </c>
      <c r="AH64" s="123">
        <v>6.98</v>
      </c>
      <c r="AI64" s="114">
        <v>-11.55</v>
      </c>
      <c r="AJ64" s="124" t="s">
        <v>67</v>
      </c>
      <c r="AK64" s="5" t="s">
        <v>68</v>
      </c>
    </row>
    <row r="65" spans="1:37" ht="13.5" thickBot="1" x14ac:dyDescent="0.25">
      <c r="A65" s="77">
        <v>11010015</v>
      </c>
      <c r="B65" s="78">
        <v>1</v>
      </c>
      <c r="C65" s="77">
        <v>8020092</v>
      </c>
      <c r="D65" s="78">
        <v>7010154</v>
      </c>
      <c r="E65" s="92">
        <v>62</v>
      </c>
      <c r="F65" s="2" t="s">
        <v>187</v>
      </c>
      <c r="G65" s="2">
        <v>2194</v>
      </c>
      <c r="H65" s="7" t="s">
        <v>188</v>
      </c>
      <c r="I65" s="8" t="s">
        <v>189</v>
      </c>
      <c r="J65" s="9"/>
      <c r="K65" s="10"/>
      <c r="L65" s="9" t="s">
        <v>29</v>
      </c>
      <c r="M65" s="11" t="s">
        <v>30</v>
      </c>
      <c r="N65" s="9" t="s">
        <v>29</v>
      </c>
      <c r="O65" s="11" t="s">
        <v>30</v>
      </c>
      <c r="P65" s="9" t="s">
        <v>29</v>
      </c>
      <c r="Q65" s="11" t="s">
        <v>30</v>
      </c>
      <c r="R65" s="9" t="s">
        <v>29</v>
      </c>
      <c r="S65" s="11" t="s">
        <v>30</v>
      </c>
      <c r="T65" s="9" t="s">
        <v>29</v>
      </c>
      <c r="U65" s="11" t="s">
        <v>30</v>
      </c>
      <c r="V65" s="9" t="s">
        <v>29</v>
      </c>
      <c r="W65" s="11" t="s">
        <v>30</v>
      </c>
      <c r="X65" s="9" t="s">
        <v>29</v>
      </c>
      <c r="Y65" s="11" t="s">
        <v>30</v>
      </c>
      <c r="Z65" s="12"/>
      <c r="AA65" s="13"/>
      <c r="AB65" s="14">
        <v>2561</v>
      </c>
      <c r="AC65" s="15"/>
      <c r="AD65" s="16">
        <v>1871</v>
      </c>
      <c r="AE65" s="17"/>
      <c r="AF65" s="18">
        <v>690</v>
      </c>
      <c r="AG65" s="13"/>
      <c r="AH65" s="19"/>
      <c r="AI65" s="10"/>
      <c r="AJ65" s="20" t="s">
        <v>190</v>
      </c>
      <c r="AK65" s="5" t="s">
        <v>191</v>
      </c>
    </row>
    <row r="66" spans="1:37" ht="13.5" thickBot="1" x14ac:dyDescent="0.25">
      <c r="A66" s="80"/>
      <c r="B66" s="78"/>
      <c r="C66" s="80" t="s">
        <v>192</v>
      </c>
      <c r="D66" s="81" t="s">
        <v>192</v>
      </c>
      <c r="E66" t="s">
        <v>0</v>
      </c>
      <c r="F66" t="s">
        <v>193</v>
      </c>
      <c r="G66" t="s">
        <v>29</v>
      </c>
      <c r="H66" s="1" t="s">
        <v>194</v>
      </c>
      <c r="I66" s="21" t="s">
        <v>189</v>
      </c>
      <c r="J66" s="22">
        <v>2.6</v>
      </c>
      <c r="K66" s="23">
        <v>4.74</v>
      </c>
      <c r="L66" s="22">
        <v>45.99</v>
      </c>
      <c r="M66" s="24">
        <v>61</v>
      </c>
      <c r="N66" s="22">
        <v>4.0599999999999996</v>
      </c>
      <c r="O66" s="25">
        <v>50</v>
      </c>
      <c r="P66" s="22">
        <v>7.07</v>
      </c>
      <c r="Q66" s="25">
        <v>37</v>
      </c>
      <c r="R66" s="22">
        <v>1.66</v>
      </c>
      <c r="S66" s="25">
        <v>21</v>
      </c>
      <c r="T66" s="22">
        <v>2.78</v>
      </c>
      <c r="U66" s="25">
        <v>19</v>
      </c>
      <c r="V66" s="22">
        <v>4.87</v>
      </c>
      <c r="W66" s="25">
        <v>12</v>
      </c>
      <c r="X66" s="22">
        <v>3.91</v>
      </c>
      <c r="Y66" s="25">
        <v>2</v>
      </c>
      <c r="Z66" s="26">
        <v>503156</v>
      </c>
      <c r="AA66" s="27">
        <v>131314</v>
      </c>
      <c r="AB66" s="28">
        <v>662303</v>
      </c>
      <c r="AC66" s="29">
        <v>65153</v>
      </c>
      <c r="AD66" s="30">
        <v>206606</v>
      </c>
      <c r="AE66" s="31">
        <v>66161</v>
      </c>
      <c r="AF66" s="24">
        <v>455697</v>
      </c>
      <c r="AG66" s="84">
        <v>3258187</v>
      </c>
      <c r="AH66" s="85">
        <v>3.23</v>
      </c>
      <c r="AI66" s="86">
        <v>21.36</v>
      </c>
      <c r="AJ66" s="32"/>
      <c r="AK66" s="79"/>
    </row>
    <row r="67" spans="1:37" ht="13.5" thickBot="1" x14ac:dyDescent="0.25">
      <c r="A67" s="80"/>
      <c r="B67" s="78"/>
      <c r="C67" s="80" t="s">
        <v>192</v>
      </c>
      <c r="D67" s="81" t="s">
        <v>192</v>
      </c>
      <c r="E67" t="s">
        <v>0</v>
      </c>
      <c r="F67" t="s">
        <v>193</v>
      </c>
      <c r="G67" t="s">
        <v>29</v>
      </c>
      <c r="H67" s="1" t="s">
        <v>195</v>
      </c>
      <c r="I67" s="21"/>
      <c r="J67" s="33">
        <v>1.1299999999999999</v>
      </c>
      <c r="K67" s="34">
        <v>4.92</v>
      </c>
      <c r="L67" s="33">
        <v>47.32</v>
      </c>
      <c r="M67" s="35" t="s">
        <v>30</v>
      </c>
      <c r="N67" s="33">
        <v>6.51</v>
      </c>
      <c r="O67" s="36" t="s">
        <v>30</v>
      </c>
      <c r="P67" s="33">
        <v>9.35</v>
      </c>
      <c r="Q67" s="36" t="s">
        <v>30</v>
      </c>
      <c r="R67" s="33">
        <v>2.89</v>
      </c>
      <c r="S67" s="36" t="s">
        <v>30</v>
      </c>
      <c r="T67" s="33">
        <v>3.29</v>
      </c>
      <c r="U67" s="35" t="s">
        <v>30</v>
      </c>
      <c r="V67" s="33">
        <v>5.75</v>
      </c>
      <c r="W67" s="35" t="s">
        <v>30</v>
      </c>
      <c r="X67" s="33">
        <v>5.89</v>
      </c>
      <c r="Y67" s="35"/>
      <c r="Z67" s="37"/>
      <c r="AA67" s="38"/>
      <c r="AB67" s="39"/>
      <c r="AC67" s="40"/>
      <c r="AD67" s="41"/>
      <c r="AE67" s="42"/>
      <c r="AF67" s="35"/>
      <c r="AG67" s="37"/>
      <c r="AH67" s="1"/>
      <c r="AI67" s="1"/>
      <c r="AJ67" s="32"/>
      <c r="AK67" s="1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Euros)&amp;R&amp;"Arial,Negrita"&amp;9&amp;URVI Países Emergentes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2021-05-13T13:16:39Z</cp:lastPrinted>
  <dcterms:created xsi:type="dcterms:W3CDTF">2000-11-24T12:41:46Z</dcterms:created>
  <dcterms:modified xsi:type="dcterms:W3CDTF">2021-05-13T13:16:41Z</dcterms:modified>
</cp:coreProperties>
</file>